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5180" windowHeight="8010"/>
  </bookViews>
  <sheets>
    <sheet name="MAU" sheetId="4" r:id="rId1"/>
    <sheet name="MAU (2)" sheetId="6" r:id="rId2"/>
    <sheet name="Sheet1" sheetId="5" r:id="rId3"/>
  </sheets>
  <definedNames>
    <definedName name="nhap" localSheetId="1">'MAU (2)'!#REF!</definedName>
    <definedName name="nhap">MAU!$E$9:$E$37</definedName>
    <definedName name="_xlnm.Print_Titles" localSheetId="0">MAU!$7:$7</definedName>
    <definedName name="_xlnm.Print_Titles" localSheetId="1">'MAU (2)'!$7:$7</definedName>
    <definedName name="xuat" localSheetId="1">'MAU (2)'!$E$8:$E$36</definedName>
    <definedName name="xuat">MAU!$E$39:$E$67</definedName>
  </definedNames>
  <calcPr calcId="144525"/>
</workbook>
</file>

<file path=xl/calcChain.xml><?xml version="1.0" encoding="utf-8"?>
<calcChain xmlns="http://schemas.openxmlformats.org/spreadsheetml/2006/main">
  <c r="K36" i="6" l="1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A9" i="6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K8" i="6"/>
  <c r="A41" i="4" l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40" i="4"/>
  <c r="A11" i="4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10" i="4"/>
  <c r="K38" i="4" l="1"/>
  <c r="K67" i="4"/>
  <c r="K66" i="4"/>
  <c r="K65" i="4"/>
  <c r="K64" i="4"/>
  <c r="K62" i="4"/>
  <c r="K63" i="4"/>
  <c r="K61" i="4"/>
  <c r="K60" i="4"/>
  <c r="K59" i="4"/>
  <c r="K57" i="4"/>
  <c r="K58" i="4"/>
  <c r="K54" i="4"/>
  <c r="K55" i="4"/>
  <c r="K56" i="4"/>
  <c r="K53" i="4"/>
  <c r="K50" i="4"/>
  <c r="K51" i="4"/>
  <c r="K52" i="4"/>
  <c r="K39" i="4"/>
  <c r="K40" i="4"/>
  <c r="K41" i="4"/>
  <c r="K42" i="4"/>
  <c r="K43" i="4"/>
  <c r="K44" i="4"/>
  <c r="K45" i="4"/>
  <c r="K46" i="4"/>
  <c r="K47" i="4"/>
  <c r="K48" i="4"/>
  <c r="K49" i="4"/>
  <c r="K8" i="4"/>
  <c r="K36" i="4"/>
  <c r="K37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</calcChain>
</file>

<file path=xl/sharedStrings.xml><?xml version="1.0" encoding="utf-8"?>
<sst xmlns="http://schemas.openxmlformats.org/spreadsheetml/2006/main" count="560" uniqueCount="126">
  <si>
    <t>CỘNG HÒA XÃ HỘI CHỦ NGHĨA VIỆT NAM</t>
  </si>
  <si>
    <t>Độc lập - Tự do - Hạnh phúc</t>
  </si>
  <si>
    <t>BẢNG TỔNG HỢP THIẾT BỊ KỸ THUẬT CHUYÊN DÙNG TRANG BỊ</t>
  </si>
  <si>
    <t>STT</t>
  </si>
  <si>
    <t>Số CT</t>
  </si>
  <si>
    <t>Ngày tháng</t>
  </si>
  <si>
    <t>Danh mục TB-KTCD</t>
  </si>
  <si>
    <t>Mã số</t>
  </si>
  <si>
    <t>ĐVT</t>
  </si>
  <si>
    <t>Năm đưa 
vào SD</t>
  </si>
  <si>
    <t>Đơn giá</t>
  </si>
  <si>
    <t>Số lượng</t>
  </si>
  <si>
    <t>Nguyên giá</t>
  </si>
  <si>
    <t>Đơn vị</t>
  </si>
  <si>
    <t>I</t>
  </si>
  <si>
    <t>PHIẾU NHẬP</t>
  </si>
  <si>
    <t>PHIẾU XUẤT</t>
  </si>
  <si>
    <t xml:space="preserve"> TRƯỜNG CAO ĐẲNG LÝ TỰ TRỌNG</t>
  </si>
  <si>
    <t xml:space="preserve">        THÀNH PHỐ HỒ CHÍ MINH</t>
  </si>
  <si>
    <t xml:space="preserve">        PHÒNG THIẾT BỊ - VẬT TƯ</t>
  </si>
  <si>
    <t>II</t>
  </si>
  <si>
    <t>Màn hình Sony PCG-71311W</t>
  </si>
  <si>
    <t>17N/CC/HP</t>
  </si>
  <si>
    <t>18N/CC/NS</t>
  </si>
  <si>
    <t>Màn hình Samsung 19 inch</t>
  </si>
  <si>
    <t>tháng 7</t>
  </si>
  <si>
    <t>19N/CC/NS</t>
  </si>
  <si>
    <t>Quạt đảo 2 chiều</t>
  </si>
  <si>
    <t>QU01.1</t>
  </si>
  <si>
    <t>Quạt trần Mỹ Phong</t>
  </si>
  <si>
    <t>QU03.1</t>
  </si>
  <si>
    <t>MA08.6</t>
  </si>
  <si>
    <t>MA08.5</t>
  </si>
  <si>
    <t>20N/CC/NS</t>
  </si>
  <si>
    <t>USB 64 GB (Corsair)</t>
  </si>
  <si>
    <t>US03.1</t>
  </si>
  <si>
    <t>USB 128 GB</t>
  </si>
  <si>
    <t>US03.2</t>
  </si>
  <si>
    <t>Máy tính Casio (12 số)</t>
  </si>
  <si>
    <t>MM51.8</t>
  </si>
  <si>
    <t>Cái</t>
  </si>
  <si>
    <t>21N/CC/NS</t>
  </si>
  <si>
    <t>Ghế gắp Inox</t>
  </si>
  <si>
    <t>GE001.4</t>
  </si>
  <si>
    <t>Ghế gắp sắt sơn tĩnh điện</t>
  </si>
  <si>
    <t>GE001.5</t>
  </si>
  <si>
    <t>Thang nhôm chử A cách điện 2.5M</t>
  </si>
  <si>
    <t>TG01.1</t>
  </si>
  <si>
    <t>Thang nhôm chử A cách điện 1.7M</t>
  </si>
  <si>
    <t>TG01.2</t>
  </si>
  <si>
    <t>Máy khoan tắc độ cao Makita</t>
  </si>
  <si>
    <t>MKH03</t>
  </si>
  <si>
    <t>Máy khoan pin Makita</t>
  </si>
  <si>
    <t>MKH04</t>
  </si>
  <si>
    <t>22N/CC/HP</t>
  </si>
  <si>
    <t>Máy in HP Pro 400 M402DN</t>
  </si>
  <si>
    <t>MM30.5</t>
  </si>
  <si>
    <t>23N/CC/NS</t>
  </si>
  <si>
    <t>Tủ đựng đồ sơn tĩnh điện</t>
  </si>
  <si>
    <t>TU05.2</t>
  </si>
  <si>
    <t>24N/CC/NS</t>
  </si>
  <si>
    <t>tháng 8</t>
  </si>
  <si>
    <t>25N/CC/NS</t>
  </si>
  <si>
    <t>26N/CC/NS</t>
  </si>
  <si>
    <t>Màn hình LCD</t>
  </si>
  <si>
    <t>MA08.3</t>
  </si>
  <si>
    <t>Màn hình</t>
  </si>
  <si>
    <t>MA06.6</t>
  </si>
  <si>
    <t>27N/CC/NS</t>
  </si>
  <si>
    <t>Swith Dlink 8 port</t>
  </si>
  <si>
    <t>SW01.2</t>
  </si>
  <si>
    <t>28N/CC/NS</t>
  </si>
  <si>
    <t>tháng 9</t>
  </si>
  <si>
    <t>29N/CC/NS</t>
  </si>
  <si>
    <t>Tủ sắt hồ sơ 2 cánh 1.19 x 1.88 x 0.45m</t>
  </si>
  <si>
    <t>TU11.4</t>
  </si>
  <si>
    <t>30N/CC/NS</t>
  </si>
  <si>
    <t>Kệ sắt hồ sơ lưu trữ 5 tầng 2,4 x 0,6 x 0,45m</t>
  </si>
  <si>
    <t>31N/CC/NS</t>
  </si>
  <si>
    <t>KE07.2</t>
  </si>
  <si>
    <t>32N/CC/NS</t>
  </si>
  <si>
    <t>Quạt trần đảo Mỹ Phong</t>
  </si>
  <si>
    <t>QU02.1</t>
  </si>
  <si>
    <t>Quạt treo tường Mỹ Phong</t>
  </si>
  <si>
    <t>Truyền hình kỹ thuật số KTS mặt đất</t>
  </si>
  <si>
    <t>QU05.1</t>
  </si>
  <si>
    <t>TR03.1</t>
  </si>
  <si>
    <t>tháng 10</t>
  </si>
  <si>
    <t>Cty TNHH Nhật Minh</t>
  </si>
  <si>
    <t>Cty TNHH Lê Trần</t>
  </si>
  <si>
    <t>CH Lê Ích Giao</t>
  </si>
  <si>
    <t>Cty TNHH Mạch số NET</t>
  </si>
  <si>
    <t>Cty TNHH Nam Dung</t>
  </si>
  <si>
    <t>Cty TNHH Nhơn Hội</t>
  </si>
  <si>
    <t>Cty TNHH lê Trần</t>
  </si>
  <si>
    <t>CH Bảo Châu</t>
  </si>
  <si>
    <t>CH Nguyễn Thị Ngát</t>
  </si>
  <si>
    <t>P.QT-DV</t>
  </si>
  <si>
    <t>20X/CC/NS</t>
  </si>
  <si>
    <t>tháng 09</t>
  </si>
  <si>
    <t>21X/CC/NS</t>
  </si>
  <si>
    <t>19X/CC/HP</t>
  </si>
  <si>
    <t>22X/CC/NS</t>
  </si>
  <si>
    <t>P.TS-ĐT</t>
  </si>
  <si>
    <t>23X/CC/NS</t>
  </si>
  <si>
    <t>24X/CC/NS</t>
  </si>
  <si>
    <t xml:space="preserve">phiếu 26X hủy </t>
  </si>
  <si>
    <t>27X/CC/NS</t>
  </si>
  <si>
    <t>VP Đảng Ủy</t>
  </si>
  <si>
    <t>28X/CC/NS</t>
  </si>
  <si>
    <t>29X/CC/NS</t>
  </si>
  <si>
    <t>30X/CC/NS</t>
  </si>
  <si>
    <t>30AX/CC/NS</t>
  </si>
  <si>
    <t>P.CTCT-HSSV</t>
  </si>
  <si>
    <t>30BX/CC/NS</t>
  </si>
  <si>
    <t>tháng 07</t>
  </si>
  <si>
    <t>tháng 08</t>
  </si>
  <si>
    <t>31X/CC/NS</t>
  </si>
  <si>
    <t>P.KH-TC</t>
  </si>
  <si>
    <t>32X/CC/NS</t>
  </si>
  <si>
    <t>33X/CC/NS</t>
  </si>
  <si>
    <t>P.TC-HC-TH</t>
  </si>
  <si>
    <t>34X/CC/NS</t>
  </si>
  <si>
    <t>25X/CC/HP</t>
  </si>
  <si>
    <t>chuyển tháng 10</t>
  </si>
  <si>
    <t>NĂM 2017 (quý 3 dến nay)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</si>
</sst>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  <numFmt numFmtId="166" formatCode="_-* #,##0\ _₫_-;\-* #,##0\ _₫_-;_-* &quot;-&quot;??\ _₫_-;_-@_-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VNI-Times"/>
      <family val="2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indexed="8"/>
      <name val="Times New Roman"/>
      <family val="1"/>
    </font>
    <font>
      <b/>
      <sz val="16"/>
      <name val="Times New Roman"/>
      <family val="1"/>
    </font>
    <font>
      <sz val="16"/>
      <color indexed="8"/>
      <name val="Times New Roman"/>
      <family val="1"/>
    </font>
    <font>
      <b/>
      <i/>
      <sz val="16"/>
      <name val="Times New Roman"/>
      <family val="1"/>
    </font>
    <font>
      <b/>
      <sz val="16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8"/>
      <name val="VNI-Times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  <charset val="163"/>
    </font>
    <font>
      <sz val="10"/>
      <color indexed="8"/>
      <name val="VNI-Times"/>
      <family val="2"/>
    </font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6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1" applyFont="1" applyFill="1" applyAlignment="1">
      <alignment horizontal="lef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center"/>
    </xf>
    <xf numFmtId="0" fontId="5" fillId="0" borderId="0" xfId="1" applyFont="1" applyFill="1"/>
    <xf numFmtId="0" fontId="6" fillId="0" borderId="0" xfId="1" applyFont="1" applyFill="1" applyAlignment="1"/>
    <xf numFmtId="0" fontId="7" fillId="0" borderId="0" xfId="1" applyFont="1" applyFill="1"/>
    <xf numFmtId="0" fontId="8" fillId="0" borderId="0" xfId="1" applyFont="1" applyFill="1" applyAlignment="1"/>
    <xf numFmtId="0" fontId="9" fillId="0" borderId="0" xfId="1" applyFont="1" applyFill="1"/>
    <xf numFmtId="0" fontId="10" fillId="0" borderId="1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2" fillId="0" borderId="0" xfId="1" applyFont="1" applyFill="1" applyAlignment="1">
      <alignment vertical="center" wrapText="1"/>
    </xf>
    <xf numFmtId="0" fontId="13" fillId="0" borderId="3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 wrapText="1"/>
    </xf>
    <xf numFmtId="3" fontId="13" fillId="0" borderId="4" xfId="1" applyNumberFormat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  <xf numFmtId="165" fontId="10" fillId="0" borderId="4" xfId="1" applyNumberFormat="1" applyFont="1" applyFill="1" applyBorder="1" applyAlignment="1">
      <alignment horizontal="right" vertical="center" wrapText="1"/>
    </xf>
    <xf numFmtId="0" fontId="14" fillId="0" borderId="1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0" fontId="13" fillId="0" borderId="1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0" xfId="1" applyFont="1" applyFill="1"/>
    <xf numFmtId="14" fontId="13" fillId="0" borderId="1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left" vertical="center" wrapText="1"/>
    </xf>
    <xf numFmtId="166" fontId="15" fillId="0" borderId="1" xfId="1" applyNumberFormat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left" vertical="center"/>
    </xf>
    <xf numFmtId="14" fontId="13" fillId="0" borderId="1" xfId="1" quotePrefix="1" applyNumberFormat="1" applyFont="1" applyFill="1" applyBorder="1" applyAlignment="1">
      <alignment horizontal="center" vertical="center"/>
    </xf>
    <xf numFmtId="49" fontId="13" fillId="0" borderId="5" xfId="1" applyNumberFormat="1" applyFont="1" applyFill="1" applyBorder="1" applyAlignment="1" applyProtection="1">
      <alignment horizontal="left" vertical="center" wrapText="1"/>
    </xf>
    <xf numFmtId="166" fontId="10" fillId="0" borderId="1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/>
    <xf numFmtId="0" fontId="11" fillId="0" borderId="1" xfId="1" applyFont="1" applyFill="1" applyBorder="1" applyAlignment="1">
      <alignment vertical="center"/>
    </xf>
    <xf numFmtId="0" fontId="11" fillId="0" borderId="0" xfId="1" applyFont="1" applyFill="1" applyBorder="1"/>
    <xf numFmtId="0" fontId="11" fillId="0" borderId="0" xfId="1" applyFont="1" applyFill="1"/>
    <xf numFmtId="0" fontId="14" fillId="0" borderId="0" xfId="1" applyFont="1" applyFill="1" applyAlignment="1">
      <alignment horizontal="center" vertical="center"/>
    </xf>
    <xf numFmtId="3" fontId="14" fillId="0" borderId="0" xfId="1" applyNumberFormat="1" applyFont="1" applyFill="1" applyAlignment="1">
      <alignment vertical="center"/>
    </xf>
    <xf numFmtId="0" fontId="14" fillId="0" borderId="0" xfId="1" applyFont="1" applyFill="1" applyAlignment="1">
      <alignment horizontal="right" vertical="center"/>
    </xf>
    <xf numFmtId="0" fontId="10" fillId="2" borderId="3" xfId="1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8" fillId="0" borderId="1" xfId="0" applyFont="1" applyBorder="1"/>
    <xf numFmtId="0" fontId="18" fillId="0" borderId="1" xfId="0" applyFont="1" applyBorder="1" applyAlignment="1">
      <alignment horizontal="left" vertical="center" wrapText="1"/>
    </xf>
    <xf numFmtId="0" fontId="13" fillId="0" borderId="6" xfId="1" applyFont="1" applyFill="1" applyBorder="1" applyAlignment="1">
      <alignment horizontal="left" vertical="center" wrapText="1"/>
    </xf>
    <xf numFmtId="0" fontId="14" fillId="0" borderId="1" xfId="1" applyFont="1" applyFill="1" applyBorder="1"/>
    <xf numFmtId="49" fontId="13" fillId="0" borderId="1" xfId="1" applyNumberFormat="1" applyFont="1" applyFill="1" applyBorder="1" applyAlignment="1" applyProtection="1">
      <alignment horizontal="left" vertical="center" wrapText="1"/>
    </xf>
    <xf numFmtId="14" fontId="14" fillId="0" borderId="1" xfId="1" applyNumberFormat="1" applyFont="1" applyFill="1" applyBorder="1" applyAlignment="1">
      <alignment horizontal="center" vertical="center"/>
    </xf>
    <xf numFmtId="166" fontId="14" fillId="0" borderId="1" xfId="3" applyNumberFormat="1" applyFont="1" applyFill="1" applyBorder="1" applyAlignment="1">
      <alignment vertical="center" wrapText="1"/>
    </xf>
    <xf numFmtId="166" fontId="14" fillId="0" borderId="1" xfId="3" applyNumberFormat="1" applyFont="1" applyFill="1" applyBorder="1" applyAlignment="1">
      <alignment horizontal="center" vertical="center" wrapText="1"/>
    </xf>
    <xf numFmtId="166" fontId="14" fillId="0" borderId="1" xfId="3" applyNumberFormat="1" applyFont="1" applyFill="1" applyBorder="1" applyAlignment="1">
      <alignment horizontal="right" vertical="center" wrapText="1"/>
    </xf>
    <xf numFmtId="0" fontId="14" fillId="0" borderId="1" xfId="3" applyNumberFormat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/>
    </xf>
    <xf numFmtId="0" fontId="5" fillId="0" borderId="0" xfId="1" applyFont="1" applyFill="1" applyAlignment="1">
      <alignment horizontal="center"/>
    </xf>
    <xf numFmtId="3" fontId="5" fillId="0" borderId="0" xfId="1" applyNumberFormat="1" applyFont="1" applyFill="1" applyAlignment="1">
      <alignment wrapText="1"/>
    </xf>
    <xf numFmtId="0" fontId="14" fillId="0" borderId="3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left" vertical="center" wrapText="1"/>
    </xf>
    <xf numFmtId="0" fontId="14" fillId="0" borderId="1" xfId="1" applyFont="1" applyFill="1" applyBorder="1" applyAlignment="1">
      <alignment vertical="center" wrapText="1"/>
    </xf>
    <xf numFmtId="0" fontId="11" fillId="0" borderId="1" xfId="1" applyFont="1" applyFill="1" applyBorder="1" applyAlignment="1">
      <alignment vertical="center" wrapText="1"/>
    </xf>
    <xf numFmtId="0" fontId="14" fillId="0" borderId="0" xfId="1" applyFont="1" applyFill="1" applyAlignment="1">
      <alignment vertical="center" wrapText="1"/>
    </xf>
    <xf numFmtId="0" fontId="8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13" fillId="2" borderId="1" xfId="1" applyFont="1" applyFill="1" applyBorder="1" applyAlignment="1">
      <alignment horizontal="center"/>
    </xf>
    <xf numFmtId="0" fontId="13" fillId="2" borderId="1" xfId="1" applyFont="1" applyFill="1" applyBorder="1" applyAlignment="1">
      <alignment horizontal="center" vertical="center"/>
    </xf>
    <xf numFmtId="14" fontId="13" fillId="2" borderId="1" xfId="1" applyNumberFormat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left" vertical="center" wrapText="1"/>
    </xf>
    <xf numFmtId="0" fontId="14" fillId="2" borderId="1" xfId="1" applyFont="1" applyFill="1" applyBorder="1" applyAlignment="1">
      <alignment horizontal="center" vertical="center"/>
    </xf>
    <xf numFmtId="166" fontId="15" fillId="2" borderId="1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left" vertical="center" wrapText="1"/>
    </xf>
    <xf numFmtId="0" fontId="14" fillId="2" borderId="0" xfId="1" applyFont="1" applyFill="1" applyBorder="1"/>
    <xf numFmtId="0" fontId="14" fillId="2" borderId="0" xfId="1" applyFont="1" applyFill="1"/>
    <xf numFmtId="14" fontId="13" fillId="2" borderId="1" xfId="1" quotePrefix="1" applyNumberFormat="1" applyFont="1" applyFill="1" applyBorder="1" applyAlignment="1">
      <alignment horizontal="center" vertical="center"/>
    </xf>
    <xf numFmtId="0" fontId="14" fillId="2" borderId="1" xfId="1" applyFont="1" applyFill="1" applyBorder="1"/>
    <xf numFmtId="14" fontId="14" fillId="2" borderId="1" xfId="1" applyNumberFormat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vertical="center"/>
    </xf>
    <xf numFmtId="0" fontId="14" fillId="2" borderId="1" xfId="1" applyFont="1" applyFill="1" applyBorder="1" applyAlignment="1">
      <alignment horizontal="left" vertical="center"/>
    </xf>
    <xf numFmtId="166" fontId="14" fillId="2" borderId="1" xfId="3" applyNumberFormat="1" applyFont="1" applyFill="1" applyBorder="1" applyAlignment="1">
      <alignment horizontal="center" vertical="center" wrapText="1"/>
    </xf>
    <xf numFmtId="166" fontId="14" fillId="2" borderId="1" xfId="3" applyNumberFormat="1" applyFont="1" applyFill="1" applyBorder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0" fontId="18" fillId="2" borderId="1" xfId="0" applyFont="1" applyFill="1" applyBorder="1"/>
    <xf numFmtId="0" fontId="14" fillId="2" borderId="1" xfId="1" applyFont="1" applyFill="1" applyBorder="1" applyAlignment="1">
      <alignment horizontal="center"/>
    </xf>
    <xf numFmtId="0" fontId="18" fillId="2" borderId="0" xfId="0" applyFont="1" applyFill="1" applyAlignment="1">
      <alignment horizontal="left" vertical="center" wrapText="1"/>
    </xf>
    <xf numFmtId="166" fontId="14" fillId="2" borderId="1" xfId="3" applyNumberFormat="1" applyFont="1" applyFill="1" applyBorder="1" applyAlignment="1">
      <alignment horizontal="right" vertical="center" wrapText="1"/>
    </xf>
    <xf numFmtId="0" fontId="13" fillId="2" borderId="6" xfId="1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133351</xdr:colOff>
      <xdr:row>3</xdr:row>
      <xdr:rowOff>42182</xdr:rowOff>
    </xdr:from>
    <xdr:to>
      <xdr:col>3</xdr:col>
      <xdr:colOff>688522</xdr:colOff>
      <xdr:row>3</xdr:row>
      <xdr:rowOff>42182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0422" y="776968"/>
          <a:ext cx="1466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504825</xdr:colOff>
      <xdr:row>2</xdr:row>
      <xdr:rowOff>66675</xdr:rowOff>
    </xdr:from>
    <xdr:to>
      <xdr:col>10</xdr:col>
      <xdr:colOff>200025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8181975" y="561975"/>
          <a:ext cx="1295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133351</xdr:colOff>
      <xdr:row>3</xdr:row>
      <xdr:rowOff>42182</xdr:rowOff>
    </xdr:from>
    <xdr:to>
      <xdr:col>3</xdr:col>
      <xdr:colOff>688522</xdr:colOff>
      <xdr:row>3</xdr:row>
      <xdr:rowOff>42182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47701" y="756557"/>
          <a:ext cx="157434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504825</xdr:colOff>
      <xdr:row>2</xdr:row>
      <xdr:rowOff>66675</xdr:rowOff>
    </xdr:from>
    <xdr:to>
      <xdr:col>10</xdr:col>
      <xdr:colOff>200025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8296275" y="542925"/>
          <a:ext cx="1295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4"/>
  <sheetViews>
    <sheetView tabSelected="1" topLeftCell="A46" zoomScale="70" zoomScaleNormal="70" workbookViewId="0">
      <selection activeCell="J67" sqref="J67"/>
    </sheetView>
  </sheetViews>
  <sheetFormatPr defaultColWidth="8.85546875" defaultRowHeight="16.5" x14ac:dyDescent="0.25"/>
  <cols>
    <col min="1" max="1" width="7.7109375" style="32" customWidth="1"/>
    <col min="2" max="2" width="5.42578125" style="32" hidden="1" customWidth="1"/>
    <col min="3" max="3" width="15.28515625" style="26" bestFit="1" customWidth="1"/>
    <col min="4" max="4" width="14.28515625" style="26" customWidth="1"/>
    <col min="5" max="5" width="49.28515625" style="26" customWidth="1"/>
    <col min="6" max="6" width="12.85546875" style="44" customWidth="1"/>
    <col min="7" max="7" width="8.7109375" style="44" customWidth="1"/>
    <col min="8" max="8" width="8.7109375" style="26" customWidth="1"/>
    <col min="9" max="9" width="15.85546875" style="44" customWidth="1"/>
    <col min="10" max="10" width="8.140625" style="45" customWidth="1"/>
    <col min="11" max="11" width="17.7109375" style="46" customWidth="1"/>
    <col min="12" max="12" width="21.5703125" style="66" customWidth="1"/>
    <col min="13" max="13" width="11.5703125" style="32" customWidth="1"/>
    <col min="14" max="14" width="18.7109375" style="32" customWidth="1"/>
    <col min="15" max="256" width="8.85546875" style="32"/>
    <col min="257" max="257" width="7.7109375" style="32" customWidth="1"/>
    <col min="258" max="258" width="0" style="32" hidden="1" customWidth="1"/>
    <col min="259" max="259" width="13.5703125" style="32" customWidth="1"/>
    <col min="260" max="260" width="14.28515625" style="32" customWidth="1"/>
    <col min="261" max="261" width="49.28515625" style="32" customWidth="1"/>
    <col min="262" max="262" width="12.85546875" style="32" customWidth="1"/>
    <col min="263" max="264" width="8.7109375" style="32" customWidth="1"/>
    <col min="265" max="265" width="15.85546875" style="32" customWidth="1"/>
    <col min="266" max="266" width="8.140625" style="32" customWidth="1"/>
    <col min="267" max="267" width="17.7109375" style="32" customWidth="1"/>
    <col min="268" max="268" width="18.7109375" style="32" customWidth="1"/>
    <col min="269" max="269" width="11.5703125" style="32" customWidth="1"/>
    <col min="270" max="512" width="8.85546875" style="32"/>
    <col min="513" max="513" width="7.7109375" style="32" customWidth="1"/>
    <col min="514" max="514" width="0" style="32" hidden="1" customWidth="1"/>
    <col min="515" max="515" width="13.5703125" style="32" customWidth="1"/>
    <col min="516" max="516" width="14.28515625" style="32" customWidth="1"/>
    <col min="517" max="517" width="49.28515625" style="32" customWidth="1"/>
    <col min="518" max="518" width="12.85546875" style="32" customWidth="1"/>
    <col min="519" max="520" width="8.7109375" style="32" customWidth="1"/>
    <col min="521" max="521" width="15.85546875" style="32" customWidth="1"/>
    <col min="522" max="522" width="8.140625" style="32" customWidth="1"/>
    <col min="523" max="523" width="17.7109375" style="32" customWidth="1"/>
    <col min="524" max="524" width="18.7109375" style="32" customWidth="1"/>
    <col min="525" max="525" width="11.5703125" style="32" customWidth="1"/>
    <col min="526" max="768" width="8.85546875" style="32"/>
    <col min="769" max="769" width="7.7109375" style="32" customWidth="1"/>
    <col min="770" max="770" width="0" style="32" hidden="1" customWidth="1"/>
    <col min="771" max="771" width="13.5703125" style="32" customWidth="1"/>
    <col min="772" max="772" width="14.28515625" style="32" customWidth="1"/>
    <col min="773" max="773" width="49.28515625" style="32" customWidth="1"/>
    <col min="774" max="774" width="12.85546875" style="32" customWidth="1"/>
    <col min="775" max="776" width="8.7109375" style="32" customWidth="1"/>
    <col min="777" max="777" width="15.85546875" style="32" customWidth="1"/>
    <col min="778" max="778" width="8.140625" style="32" customWidth="1"/>
    <col min="779" max="779" width="17.7109375" style="32" customWidth="1"/>
    <col min="780" max="780" width="18.7109375" style="32" customWidth="1"/>
    <col min="781" max="781" width="11.5703125" style="32" customWidth="1"/>
    <col min="782" max="1024" width="8.85546875" style="32"/>
    <col min="1025" max="1025" width="7.7109375" style="32" customWidth="1"/>
    <col min="1026" max="1026" width="0" style="32" hidden="1" customWidth="1"/>
    <col min="1027" max="1027" width="13.5703125" style="32" customWidth="1"/>
    <col min="1028" max="1028" width="14.28515625" style="32" customWidth="1"/>
    <col min="1029" max="1029" width="49.28515625" style="32" customWidth="1"/>
    <col min="1030" max="1030" width="12.85546875" style="32" customWidth="1"/>
    <col min="1031" max="1032" width="8.7109375" style="32" customWidth="1"/>
    <col min="1033" max="1033" width="15.85546875" style="32" customWidth="1"/>
    <col min="1034" max="1034" width="8.140625" style="32" customWidth="1"/>
    <col min="1035" max="1035" width="17.7109375" style="32" customWidth="1"/>
    <col min="1036" max="1036" width="18.7109375" style="32" customWidth="1"/>
    <col min="1037" max="1037" width="11.5703125" style="32" customWidth="1"/>
    <col min="1038" max="1280" width="8.85546875" style="32"/>
    <col min="1281" max="1281" width="7.7109375" style="32" customWidth="1"/>
    <col min="1282" max="1282" width="0" style="32" hidden="1" customWidth="1"/>
    <col min="1283" max="1283" width="13.5703125" style="32" customWidth="1"/>
    <col min="1284" max="1284" width="14.28515625" style="32" customWidth="1"/>
    <col min="1285" max="1285" width="49.28515625" style="32" customWidth="1"/>
    <col min="1286" max="1286" width="12.85546875" style="32" customWidth="1"/>
    <col min="1287" max="1288" width="8.7109375" style="32" customWidth="1"/>
    <col min="1289" max="1289" width="15.85546875" style="32" customWidth="1"/>
    <col min="1290" max="1290" width="8.140625" style="32" customWidth="1"/>
    <col min="1291" max="1291" width="17.7109375" style="32" customWidth="1"/>
    <col min="1292" max="1292" width="18.7109375" style="32" customWidth="1"/>
    <col min="1293" max="1293" width="11.5703125" style="32" customWidth="1"/>
    <col min="1294" max="1536" width="8.85546875" style="32"/>
    <col min="1537" max="1537" width="7.7109375" style="32" customWidth="1"/>
    <col min="1538" max="1538" width="0" style="32" hidden="1" customWidth="1"/>
    <col min="1539" max="1539" width="13.5703125" style="32" customWidth="1"/>
    <col min="1540" max="1540" width="14.28515625" style="32" customWidth="1"/>
    <col min="1541" max="1541" width="49.28515625" style="32" customWidth="1"/>
    <col min="1542" max="1542" width="12.85546875" style="32" customWidth="1"/>
    <col min="1543" max="1544" width="8.7109375" style="32" customWidth="1"/>
    <col min="1545" max="1545" width="15.85546875" style="32" customWidth="1"/>
    <col min="1546" max="1546" width="8.140625" style="32" customWidth="1"/>
    <col min="1547" max="1547" width="17.7109375" style="32" customWidth="1"/>
    <col min="1548" max="1548" width="18.7109375" style="32" customWidth="1"/>
    <col min="1549" max="1549" width="11.5703125" style="32" customWidth="1"/>
    <col min="1550" max="1792" width="8.85546875" style="32"/>
    <col min="1793" max="1793" width="7.7109375" style="32" customWidth="1"/>
    <col min="1794" max="1794" width="0" style="32" hidden="1" customWidth="1"/>
    <col min="1795" max="1795" width="13.5703125" style="32" customWidth="1"/>
    <col min="1796" max="1796" width="14.28515625" style="32" customWidth="1"/>
    <col min="1797" max="1797" width="49.28515625" style="32" customWidth="1"/>
    <col min="1798" max="1798" width="12.85546875" style="32" customWidth="1"/>
    <col min="1799" max="1800" width="8.7109375" style="32" customWidth="1"/>
    <col min="1801" max="1801" width="15.85546875" style="32" customWidth="1"/>
    <col min="1802" max="1802" width="8.140625" style="32" customWidth="1"/>
    <col min="1803" max="1803" width="17.7109375" style="32" customWidth="1"/>
    <col min="1804" max="1804" width="18.7109375" style="32" customWidth="1"/>
    <col min="1805" max="1805" width="11.5703125" style="32" customWidth="1"/>
    <col min="1806" max="2048" width="8.85546875" style="32"/>
    <col min="2049" max="2049" width="7.7109375" style="32" customWidth="1"/>
    <col min="2050" max="2050" width="0" style="32" hidden="1" customWidth="1"/>
    <col min="2051" max="2051" width="13.5703125" style="32" customWidth="1"/>
    <col min="2052" max="2052" width="14.28515625" style="32" customWidth="1"/>
    <col min="2053" max="2053" width="49.28515625" style="32" customWidth="1"/>
    <col min="2054" max="2054" width="12.85546875" style="32" customWidth="1"/>
    <col min="2055" max="2056" width="8.7109375" style="32" customWidth="1"/>
    <col min="2057" max="2057" width="15.85546875" style="32" customWidth="1"/>
    <col min="2058" max="2058" width="8.140625" style="32" customWidth="1"/>
    <col min="2059" max="2059" width="17.7109375" style="32" customWidth="1"/>
    <col min="2060" max="2060" width="18.7109375" style="32" customWidth="1"/>
    <col min="2061" max="2061" width="11.5703125" style="32" customWidth="1"/>
    <col min="2062" max="2304" width="8.85546875" style="32"/>
    <col min="2305" max="2305" width="7.7109375" style="32" customWidth="1"/>
    <col min="2306" max="2306" width="0" style="32" hidden="1" customWidth="1"/>
    <col min="2307" max="2307" width="13.5703125" style="32" customWidth="1"/>
    <col min="2308" max="2308" width="14.28515625" style="32" customWidth="1"/>
    <col min="2309" max="2309" width="49.28515625" style="32" customWidth="1"/>
    <col min="2310" max="2310" width="12.85546875" style="32" customWidth="1"/>
    <col min="2311" max="2312" width="8.7109375" style="32" customWidth="1"/>
    <col min="2313" max="2313" width="15.85546875" style="32" customWidth="1"/>
    <col min="2314" max="2314" width="8.140625" style="32" customWidth="1"/>
    <col min="2315" max="2315" width="17.7109375" style="32" customWidth="1"/>
    <col min="2316" max="2316" width="18.7109375" style="32" customWidth="1"/>
    <col min="2317" max="2317" width="11.5703125" style="32" customWidth="1"/>
    <col min="2318" max="2560" width="8.85546875" style="32"/>
    <col min="2561" max="2561" width="7.7109375" style="32" customWidth="1"/>
    <col min="2562" max="2562" width="0" style="32" hidden="1" customWidth="1"/>
    <col min="2563" max="2563" width="13.5703125" style="32" customWidth="1"/>
    <col min="2564" max="2564" width="14.28515625" style="32" customWidth="1"/>
    <col min="2565" max="2565" width="49.28515625" style="32" customWidth="1"/>
    <col min="2566" max="2566" width="12.85546875" style="32" customWidth="1"/>
    <col min="2567" max="2568" width="8.7109375" style="32" customWidth="1"/>
    <col min="2569" max="2569" width="15.85546875" style="32" customWidth="1"/>
    <col min="2570" max="2570" width="8.140625" style="32" customWidth="1"/>
    <col min="2571" max="2571" width="17.7109375" style="32" customWidth="1"/>
    <col min="2572" max="2572" width="18.7109375" style="32" customWidth="1"/>
    <col min="2573" max="2573" width="11.5703125" style="32" customWidth="1"/>
    <col min="2574" max="2816" width="8.85546875" style="32"/>
    <col min="2817" max="2817" width="7.7109375" style="32" customWidth="1"/>
    <col min="2818" max="2818" width="0" style="32" hidden="1" customWidth="1"/>
    <col min="2819" max="2819" width="13.5703125" style="32" customWidth="1"/>
    <col min="2820" max="2820" width="14.28515625" style="32" customWidth="1"/>
    <col min="2821" max="2821" width="49.28515625" style="32" customWidth="1"/>
    <col min="2822" max="2822" width="12.85546875" style="32" customWidth="1"/>
    <col min="2823" max="2824" width="8.7109375" style="32" customWidth="1"/>
    <col min="2825" max="2825" width="15.85546875" style="32" customWidth="1"/>
    <col min="2826" max="2826" width="8.140625" style="32" customWidth="1"/>
    <col min="2827" max="2827" width="17.7109375" style="32" customWidth="1"/>
    <col min="2828" max="2828" width="18.7109375" style="32" customWidth="1"/>
    <col min="2829" max="2829" width="11.5703125" style="32" customWidth="1"/>
    <col min="2830" max="3072" width="8.85546875" style="32"/>
    <col min="3073" max="3073" width="7.7109375" style="32" customWidth="1"/>
    <col min="3074" max="3074" width="0" style="32" hidden="1" customWidth="1"/>
    <col min="3075" max="3075" width="13.5703125" style="32" customWidth="1"/>
    <col min="3076" max="3076" width="14.28515625" style="32" customWidth="1"/>
    <col min="3077" max="3077" width="49.28515625" style="32" customWidth="1"/>
    <col min="3078" max="3078" width="12.85546875" style="32" customWidth="1"/>
    <col min="3079" max="3080" width="8.7109375" style="32" customWidth="1"/>
    <col min="3081" max="3081" width="15.85546875" style="32" customWidth="1"/>
    <col min="3082" max="3082" width="8.140625" style="32" customWidth="1"/>
    <col min="3083" max="3083" width="17.7109375" style="32" customWidth="1"/>
    <col min="3084" max="3084" width="18.7109375" style="32" customWidth="1"/>
    <col min="3085" max="3085" width="11.5703125" style="32" customWidth="1"/>
    <col min="3086" max="3328" width="8.85546875" style="32"/>
    <col min="3329" max="3329" width="7.7109375" style="32" customWidth="1"/>
    <col min="3330" max="3330" width="0" style="32" hidden="1" customWidth="1"/>
    <col min="3331" max="3331" width="13.5703125" style="32" customWidth="1"/>
    <col min="3332" max="3332" width="14.28515625" style="32" customWidth="1"/>
    <col min="3333" max="3333" width="49.28515625" style="32" customWidth="1"/>
    <col min="3334" max="3334" width="12.85546875" style="32" customWidth="1"/>
    <col min="3335" max="3336" width="8.7109375" style="32" customWidth="1"/>
    <col min="3337" max="3337" width="15.85546875" style="32" customWidth="1"/>
    <col min="3338" max="3338" width="8.140625" style="32" customWidth="1"/>
    <col min="3339" max="3339" width="17.7109375" style="32" customWidth="1"/>
    <col min="3340" max="3340" width="18.7109375" style="32" customWidth="1"/>
    <col min="3341" max="3341" width="11.5703125" style="32" customWidth="1"/>
    <col min="3342" max="3584" width="8.85546875" style="32"/>
    <col min="3585" max="3585" width="7.7109375" style="32" customWidth="1"/>
    <col min="3586" max="3586" width="0" style="32" hidden="1" customWidth="1"/>
    <col min="3587" max="3587" width="13.5703125" style="32" customWidth="1"/>
    <col min="3588" max="3588" width="14.28515625" style="32" customWidth="1"/>
    <col min="3589" max="3589" width="49.28515625" style="32" customWidth="1"/>
    <col min="3590" max="3590" width="12.85546875" style="32" customWidth="1"/>
    <col min="3591" max="3592" width="8.7109375" style="32" customWidth="1"/>
    <col min="3593" max="3593" width="15.85546875" style="32" customWidth="1"/>
    <col min="3594" max="3594" width="8.140625" style="32" customWidth="1"/>
    <col min="3595" max="3595" width="17.7109375" style="32" customWidth="1"/>
    <col min="3596" max="3596" width="18.7109375" style="32" customWidth="1"/>
    <col min="3597" max="3597" width="11.5703125" style="32" customWidth="1"/>
    <col min="3598" max="3840" width="8.85546875" style="32"/>
    <col min="3841" max="3841" width="7.7109375" style="32" customWidth="1"/>
    <col min="3842" max="3842" width="0" style="32" hidden="1" customWidth="1"/>
    <col min="3843" max="3843" width="13.5703125" style="32" customWidth="1"/>
    <col min="3844" max="3844" width="14.28515625" style="32" customWidth="1"/>
    <col min="3845" max="3845" width="49.28515625" style="32" customWidth="1"/>
    <col min="3846" max="3846" width="12.85546875" style="32" customWidth="1"/>
    <col min="3847" max="3848" width="8.7109375" style="32" customWidth="1"/>
    <col min="3849" max="3849" width="15.85546875" style="32" customWidth="1"/>
    <col min="3850" max="3850" width="8.140625" style="32" customWidth="1"/>
    <col min="3851" max="3851" width="17.7109375" style="32" customWidth="1"/>
    <col min="3852" max="3852" width="18.7109375" style="32" customWidth="1"/>
    <col min="3853" max="3853" width="11.5703125" style="32" customWidth="1"/>
    <col min="3854" max="4096" width="8.85546875" style="32"/>
    <col min="4097" max="4097" width="7.7109375" style="32" customWidth="1"/>
    <col min="4098" max="4098" width="0" style="32" hidden="1" customWidth="1"/>
    <col min="4099" max="4099" width="13.5703125" style="32" customWidth="1"/>
    <col min="4100" max="4100" width="14.28515625" style="32" customWidth="1"/>
    <col min="4101" max="4101" width="49.28515625" style="32" customWidth="1"/>
    <col min="4102" max="4102" width="12.85546875" style="32" customWidth="1"/>
    <col min="4103" max="4104" width="8.7109375" style="32" customWidth="1"/>
    <col min="4105" max="4105" width="15.85546875" style="32" customWidth="1"/>
    <col min="4106" max="4106" width="8.140625" style="32" customWidth="1"/>
    <col min="4107" max="4107" width="17.7109375" style="32" customWidth="1"/>
    <col min="4108" max="4108" width="18.7109375" style="32" customWidth="1"/>
    <col min="4109" max="4109" width="11.5703125" style="32" customWidth="1"/>
    <col min="4110" max="4352" width="8.85546875" style="32"/>
    <col min="4353" max="4353" width="7.7109375" style="32" customWidth="1"/>
    <col min="4354" max="4354" width="0" style="32" hidden="1" customWidth="1"/>
    <col min="4355" max="4355" width="13.5703125" style="32" customWidth="1"/>
    <col min="4356" max="4356" width="14.28515625" style="32" customWidth="1"/>
    <col min="4357" max="4357" width="49.28515625" style="32" customWidth="1"/>
    <col min="4358" max="4358" width="12.85546875" style="32" customWidth="1"/>
    <col min="4359" max="4360" width="8.7109375" style="32" customWidth="1"/>
    <col min="4361" max="4361" width="15.85546875" style="32" customWidth="1"/>
    <col min="4362" max="4362" width="8.140625" style="32" customWidth="1"/>
    <col min="4363" max="4363" width="17.7109375" style="32" customWidth="1"/>
    <col min="4364" max="4364" width="18.7109375" style="32" customWidth="1"/>
    <col min="4365" max="4365" width="11.5703125" style="32" customWidth="1"/>
    <col min="4366" max="4608" width="8.85546875" style="32"/>
    <col min="4609" max="4609" width="7.7109375" style="32" customWidth="1"/>
    <col min="4610" max="4610" width="0" style="32" hidden="1" customWidth="1"/>
    <col min="4611" max="4611" width="13.5703125" style="32" customWidth="1"/>
    <col min="4612" max="4612" width="14.28515625" style="32" customWidth="1"/>
    <col min="4613" max="4613" width="49.28515625" style="32" customWidth="1"/>
    <col min="4614" max="4614" width="12.85546875" style="32" customWidth="1"/>
    <col min="4615" max="4616" width="8.7109375" style="32" customWidth="1"/>
    <col min="4617" max="4617" width="15.85546875" style="32" customWidth="1"/>
    <col min="4618" max="4618" width="8.140625" style="32" customWidth="1"/>
    <col min="4619" max="4619" width="17.7109375" style="32" customWidth="1"/>
    <col min="4620" max="4620" width="18.7109375" style="32" customWidth="1"/>
    <col min="4621" max="4621" width="11.5703125" style="32" customWidth="1"/>
    <col min="4622" max="4864" width="8.85546875" style="32"/>
    <col min="4865" max="4865" width="7.7109375" style="32" customWidth="1"/>
    <col min="4866" max="4866" width="0" style="32" hidden="1" customWidth="1"/>
    <col min="4867" max="4867" width="13.5703125" style="32" customWidth="1"/>
    <col min="4868" max="4868" width="14.28515625" style="32" customWidth="1"/>
    <col min="4869" max="4869" width="49.28515625" style="32" customWidth="1"/>
    <col min="4870" max="4870" width="12.85546875" style="32" customWidth="1"/>
    <col min="4871" max="4872" width="8.7109375" style="32" customWidth="1"/>
    <col min="4873" max="4873" width="15.85546875" style="32" customWidth="1"/>
    <col min="4874" max="4874" width="8.140625" style="32" customWidth="1"/>
    <col min="4875" max="4875" width="17.7109375" style="32" customWidth="1"/>
    <col min="4876" max="4876" width="18.7109375" style="32" customWidth="1"/>
    <col min="4877" max="4877" width="11.5703125" style="32" customWidth="1"/>
    <col min="4878" max="5120" width="8.85546875" style="32"/>
    <col min="5121" max="5121" width="7.7109375" style="32" customWidth="1"/>
    <col min="5122" max="5122" width="0" style="32" hidden="1" customWidth="1"/>
    <col min="5123" max="5123" width="13.5703125" style="32" customWidth="1"/>
    <col min="5124" max="5124" width="14.28515625" style="32" customWidth="1"/>
    <col min="5125" max="5125" width="49.28515625" style="32" customWidth="1"/>
    <col min="5126" max="5126" width="12.85546875" style="32" customWidth="1"/>
    <col min="5127" max="5128" width="8.7109375" style="32" customWidth="1"/>
    <col min="5129" max="5129" width="15.85546875" style="32" customWidth="1"/>
    <col min="5130" max="5130" width="8.140625" style="32" customWidth="1"/>
    <col min="5131" max="5131" width="17.7109375" style="32" customWidth="1"/>
    <col min="5132" max="5132" width="18.7109375" style="32" customWidth="1"/>
    <col min="5133" max="5133" width="11.5703125" style="32" customWidth="1"/>
    <col min="5134" max="5376" width="8.85546875" style="32"/>
    <col min="5377" max="5377" width="7.7109375" style="32" customWidth="1"/>
    <col min="5378" max="5378" width="0" style="32" hidden="1" customWidth="1"/>
    <col min="5379" max="5379" width="13.5703125" style="32" customWidth="1"/>
    <col min="5380" max="5380" width="14.28515625" style="32" customWidth="1"/>
    <col min="5381" max="5381" width="49.28515625" style="32" customWidth="1"/>
    <col min="5382" max="5382" width="12.85546875" style="32" customWidth="1"/>
    <col min="5383" max="5384" width="8.7109375" style="32" customWidth="1"/>
    <col min="5385" max="5385" width="15.85546875" style="32" customWidth="1"/>
    <col min="5386" max="5386" width="8.140625" style="32" customWidth="1"/>
    <col min="5387" max="5387" width="17.7109375" style="32" customWidth="1"/>
    <col min="5388" max="5388" width="18.7109375" style="32" customWidth="1"/>
    <col min="5389" max="5389" width="11.5703125" style="32" customWidth="1"/>
    <col min="5390" max="5632" width="8.85546875" style="32"/>
    <col min="5633" max="5633" width="7.7109375" style="32" customWidth="1"/>
    <col min="5634" max="5634" width="0" style="32" hidden="1" customWidth="1"/>
    <col min="5635" max="5635" width="13.5703125" style="32" customWidth="1"/>
    <col min="5636" max="5636" width="14.28515625" style="32" customWidth="1"/>
    <col min="5637" max="5637" width="49.28515625" style="32" customWidth="1"/>
    <col min="5638" max="5638" width="12.85546875" style="32" customWidth="1"/>
    <col min="5639" max="5640" width="8.7109375" style="32" customWidth="1"/>
    <col min="5641" max="5641" width="15.85546875" style="32" customWidth="1"/>
    <col min="5642" max="5642" width="8.140625" style="32" customWidth="1"/>
    <col min="5643" max="5643" width="17.7109375" style="32" customWidth="1"/>
    <col min="5644" max="5644" width="18.7109375" style="32" customWidth="1"/>
    <col min="5645" max="5645" width="11.5703125" style="32" customWidth="1"/>
    <col min="5646" max="5888" width="8.85546875" style="32"/>
    <col min="5889" max="5889" width="7.7109375" style="32" customWidth="1"/>
    <col min="5890" max="5890" width="0" style="32" hidden="1" customWidth="1"/>
    <col min="5891" max="5891" width="13.5703125" style="32" customWidth="1"/>
    <col min="5892" max="5892" width="14.28515625" style="32" customWidth="1"/>
    <col min="5893" max="5893" width="49.28515625" style="32" customWidth="1"/>
    <col min="5894" max="5894" width="12.85546875" style="32" customWidth="1"/>
    <col min="5895" max="5896" width="8.7109375" style="32" customWidth="1"/>
    <col min="5897" max="5897" width="15.85546875" style="32" customWidth="1"/>
    <col min="5898" max="5898" width="8.140625" style="32" customWidth="1"/>
    <col min="5899" max="5899" width="17.7109375" style="32" customWidth="1"/>
    <col min="5900" max="5900" width="18.7109375" style="32" customWidth="1"/>
    <col min="5901" max="5901" width="11.5703125" style="32" customWidth="1"/>
    <col min="5902" max="6144" width="8.85546875" style="32"/>
    <col min="6145" max="6145" width="7.7109375" style="32" customWidth="1"/>
    <col min="6146" max="6146" width="0" style="32" hidden="1" customWidth="1"/>
    <col min="6147" max="6147" width="13.5703125" style="32" customWidth="1"/>
    <col min="6148" max="6148" width="14.28515625" style="32" customWidth="1"/>
    <col min="6149" max="6149" width="49.28515625" style="32" customWidth="1"/>
    <col min="6150" max="6150" width="12.85546875" style="32" customWidth="1"/>
    <col min="6151" max="6152" width="8.7109375" style="32" customWidth="1"/>
    <col min="6153" max="6153" width="15.85546875" style="32" customWidth="1"/>
    <col min="6154" max="6154" width="8.140625" style="32" customWidth="1"/>
    <col min="6155" max="6155" width="17.7109375" style="32" customWidth="1"/>
    <col min="6156" max="6156" width="18.7109375" style="32" customWidth="1"/>
    <col min="6157" max="6157" width="11.5703125" style="32" customWidth="1"/>
    <col min="6158" max="6400" width="8.85546875" style="32"/>
    <col min="6401" max="6401" width="7.7109375" style="32" customWidth="1"/>
    <col min="6402" max="6402" width="0" style="32" hidden="1" customWidth="1"/>
    <col min="6403" max="6403" width="13.5703125" style="32" customWidth="1"/>
    <col min="6404" max="6404" width="14.28515625" style="32" customWidth="1"/>
    <col min="6405" max="6405" width="49.28515625" style="32" customWidth="1"/>
    <col min="6406" max="6406" width="12.85546875" style="32" customWidth="1"/>
    <col min="6407" max="6408" width="8.7109375" style="32" customWidth="1"/>
    <col min="6409" max="6409" width="15.85546875" style="32" customWidth="1"/>
    <col min="6410" max="6410" width="8.140625" style="32" customWidth="1"/>
    <col min="6411" max="6411" width="17.7109375" style="32" customWidth="1"/>
    <col min="6412" max="6412" width="18.7109375" style="32" customWidth="1"/>
    <col min="6413" max="6413" width="11.5703125" style="32" customWidth="1"/>
    <col min="6414" max="6656" width="8.85546875" style="32"/>
    <col min="6657" max="6657" width="7.7109375" style="32" customWidth="1"/>
    <col min="6658" max="6658" width="0" style="32" hidden="1" customWidth="1"/>
    <col min="6659" max="6659" width="13.5703125" style="32" customWidth="1"/>
    <col min="6660" max="6660" width="14.28515625" style="32" customWidth="1"/>
    <col min="6661" max="6661" width="49.28515625" style="32" customWidth="1"/>
    <col min="6662" max="6662" width="12.85546875" style="32" customWidth="1"/>
    <col min="6663" max="6664" width="8.7109375" style="32" customWidth="1"/>
    <col min="6665" max="6665" width="15.85546875" style="32" customWidth="1"/>
    <col min="6666" max="6666" width="8.140625" style="32" customWidth="1"/>
    <col min="6667" max="6667" width="17.7109375" style="32" customWidth="1"/>
    <col min="6668" max="6668" width="18.7109375" style="32" customWidth="1"/>
    <col min="6669" max="6669" width="11.5703125" style="32" customWidth="1"/>
    <col min="6670" max="6912" width="8.85546875" style="32"/>
    <col min="6913" max="6913" width="7.7109375" style="32" customWidth="1"/>
    <col min="6914" max="6914" width="0" style="32" hidden="1" customWidth="1"/>
    <col min="6915" max="6915" width="13.5703125" style="32" customWidth="1"/>
    <col min="6916" max="6916" width="14.28515625" style="32" customWidth="1"/>
    <col min="6917" max="6917" width="49.28515625" style="32" customWidth="1"/>
    <col min="6918" max="6918" width="12.85546875" style="32" customWidth="1"/>
    <col min="6919" max="6920" width="8.7109375" style="32" customWidth="1"/>
    <col min="6921" max="6921" width="15.85546875" style="32" customWidth="1"/>
    <col min="6922" max="6922" width="8.140625" style="32" customWidth="1"/>
    <col min="6923" max="6923" width="17.7109375" style="32" customWidth="1"/>
    <col min="6924" max="6924" width="18.7109375" style="32" customWidth="1"/>
    <col min="6925" max="6925" width="11.5703125" style="32" customWidth="1"/>
    <col min="6926" max="7168" width="8.85546875" style="32"/>
    <col min="7169" max="7169" width="7.7109375" style="32" customWidth="1"/>
    <col min="7170" max="7170" width="0" style="32" hidden="1" customWidth="1"/>
    <col min="7171" max="7171" width="13.5703125" style="32" customWidth="1"/>
    <col min="7172" max="7172" width="14.28515625" style="32" customWidth="1"/>
    <col min="7173" max="7173" width="49.28515625" style="32" customWidth="1"/>
    <col min="7174" max="7174" width="12.85546875" style="32" customWidth="1"/>
    <col min="7175" max="7176" width="8.7109375" style="32" customWidth="1"/>
    <col min="7177" max="7177" width="15.85546875" style="32" customWidth="1"/>
    <col min="7178" max="7178" width="8.140625" style="32" customWidth="1"/>
    <col min="7179" max="7179" width="17.7109375" style="32" customWidth="1"/>
    <col min="7180" max="7180" width="18.7109375" style="32" customWidth="1"/>
    <col min="7181" max="7181" width="11.5703125" style="32" customWidth="1"/>
    <col min="7182" max="7424" width="8.85546875" style="32"/>
    <col min="7425" max="7425" width="7.7109375" style="32" customWidth="1"/>
    <col min="7426" max="7426" width="0" style="32" hidden="1" customWidth="1"/>
    <col min="7427" max="7427" width="13.5703125" style="32" customWidth="1"/>
    <col min="7428" max="7428" width="14.28515625" style="32" customWidth="1"/>
    <col min="7429" max="7429" width="49.28515625" style="32" customWidth="1"/>
    <col min="7430" max="7430" width="12.85546875" style="32" customWidth="1"/>
    <col min="7431" max="7432" width="8.7109375" style="32" customWidth="1"/>
    <col min="7433" max="7433" width="15.85546875" style="32" customWidth="1"/>
    <col min="7434" max="7434" width="8.140625" style="32" customWidth="1"/>
    <col min="7435" max="7435" width="17.7109375" style="32" customWidth="1"/>
    <col min="7436" max="7436" width="18.7109375" style="32" customWidth="1"/>
    <col min="7437" max="7437" width="11.5703125" style="32" customWidth="1"/>
    <col min="7438" max="7680" width="8.85546875" style="32"/>
    <col min="7681" max="7681" width="7.7109375" style="32" customWidth="1"/>
    <col min="7682" max="7682" width="0" style="32" hidden="1" customWidth="1"/>
    <col min="7683" max="7683" width="13.5703125" style="32" customWidth="1"/>
    <col min="7684" max="7684" width="14.28515625" style="32" customWidth="1"/>
    <col min="7685" max="7685" width="49.28515625" style="32" customWidth="1"/>
    <col min="7686" max="7686" width="12.85546875" style="32" customWidth="1"/>
    <col min="7687" max="7688" width="8.7109375" style="32" customWidth="1"/>
    <col min="7689" max="7689" width="15.85546875" style="32" customWidth="1"/>
    <col min="7690" max="7690" width="8.140625" style="32" customWidth="1"/>
    <col min="7691" max="7691" width="17.7109375" style="32" customWidth="1"/>
    <col min="7692" max="7692" width="18.7109375" style="32" customWidth="1"/>
    <col min="7693" max="7693" width="11.5703125" style="32" customWidth="1"/>
    <col min="7694" max="7936" width="8.85546875" style="32"/>
    <col min="7937" max="7937" width="7.7109375" style="32" customWidth="1"/>
    <col min="7938" max="7938" width="0" style="32" hidden="1" customWidth="1"/>
    <col min="7939" max="7939" width="13.5703125" style="32" customWidth="1"/>
    <col min="7940" max="7940" width="14.28515625" style="32" customWidth="1"/>
    <col min="7941" max="7941" width="49.28515625" style="32" customWidth="1"/>
    <col min="7942" max="7942" width="12.85546875" style="32" customWidth="1"/>
    <col min="7943" max="7944" width="8.7109375" style="32" customWidth="1"/>
    <col min="7945" max="7945" width="15.85546875" style="32" customWidth="1"/>
    <col min="7946" max="7946" width="8.140625" style="32" customWidth="1"/>
    <col min="7947" max="7947" width="17.7109375" style="32" customWidth="1"/>
    <col min="7948" max="7948" width="18.7109375" style="32" customWidth="1"/>
    <col min="7949" max="7949" width="11.5703125" style="32" customWidth="1"/>
    <col min="7950" max="8192" width="8.85546875" style="32"/>
    <col min="8193" max="8193" width="7.7109375" style="32" customWidth="1"/>
    <col min="8194" max="8194" width="0" style="32" hidden="1" customWidth="1"/>
    <col min="8195" max="8195" width="13.5703125" style="32" customWidth="1"/>
    <col min="8196" max="8196" width="14.28515625" style="32" customWidth="1"/>
    <col min="8197" max="8197" width="49.28515625" style="32" customWidth="1"/>
    <col min="8198" max="8198" width="12.85546875" style="32" customWidth="1"/>
    <col min="8199" max="8200" width="8.7109375" style="32" customWidth="1"/>
    <col min="8201" max="8201" width="15.85546875" style="32" customWidth="1"/>
    <col min="8202" max="8202" width="8.140625" style="32" customWidth="1"/>
    <col min="8203" max="8203" width="17.7109375" style="32" customWidth="1"/>
    <col min="8204" max="8204" width="18.7109375" style="32" customWidth="1"/>
    <col min="8205" max="8205" width="11.5703125" style="32" customWidth="1"/>
    <col min="8206" max="8448" width="8.85546875" style="32"/>
    <col min="8449" max="8449" width="7.7109375" style="32" customWidth="1"/>
    <col min="8450" max="8450" width="0" style="32" hidden="1" customWidth="1"/>
    <col min="8451" max="8451" width="13.5703125" style="32" customWidth="1"/>
    <col min="8452" max="8452" width="14.28515625" style="32" customWidth="1"/>
    <col min="8453" max="8453" width="49.28515625" style="32" customWidth="1"/>
    <col min="8454" max="8454" width="12.85546875" style="32" customWidth="1"/>
    <col min="8455" max="8456" width="8.7109375" style="32" customWidth="1"/>
    <col min="8457" max="8457" width="15.85546875" style="32" customWidth="1"/>
    <col min="8458" max="8458" width="8.140625" style="32" customWidth="1"/>
    <col min="8459" max="8459" width="17.7109375" style="32" customWidth="1"/>
    <col min="8460" max="8460" width="18.7109375" style="32" customWidth="1"/>
    <col min="8461" max="8461" width="11.5703125" style="32" customWidth="1"/>
    <col min="8462" max="8704" width="8.85546875" style="32"/>
    <col min="8705" max="8705" width="7.7109375" style="32" customWidth="1"/>
    <col min="8706" max="8706" width="0" style="32" hidden="1" customWidth="1"/>
    <col min="8707" max="8707" width="13.5703125" style="32" customWidth="1"/>
    <col min="8708" max="8708" width="14.28515625" style="32" customWidth="1"/>
    <col min="8709" max="8709" width="49.28515625" style="32" customWidth="1"/>
    <col min="8710" max="8710" width="12.85546875" style="32" customWidth="1"/>
    <col min="8711" max="8712" width="8.7109375" style="32" customWidth="1"/>
    <col min="8713" max="8713" width="15.85546875" style="32" customWidth="1"/>
    <col min="8714" max="8714" width="8.140625" style="32" customWidth="1"/>
    <col min="8715" max="8715" width="17.7109375" style="32" customWidth="1"/>
    <col min="8716" max="8716" width="18.7109375" style="32" customWidth="1"/>
    <col min="8717" max="8717" width="11.5703125" style="32" customWidth="1"/>
    <col min="8718" max="8960" width="8.85546875" style="32"/>
    <col min="8961" max="8961" width="7.7109375" style="32" customWidth="1"/>
    <col min="8962" max="8962" width="0" style="32" hidden="1" customWidth="1"/>
    <col min="8963" max="8963" width="13.5703125" style="32" customWidth="1"/>
    <col min="8964" max="8964" width="14.28515625" style="32" customWidth="1"/>
    <col min="8965" max="8965" width="49.28515625" style="32" customWidth="1"/>
    <col min="8966" max="8966" width="12.85546875" style="32" customWidth="1"/>
    <col min="8967" max="8968" width="8.7109375" style="32" customWidth="1"/>
    <col min="8969" max="8969" width="15.85546875" style="32" customWidth="1"/>
    <col min="8970" max="8970" width="8.140625" style="32" customWidth="1"/>
    <col min="8971" max="8971" width="17.7109375" style="32" customWidth="1"/>
    <col min="8972" max="8972" width="18.7109375" style="32" customWidth="1"/>
    <col min="8973" max="8973" width="11.5703125" style="32" customWidth="1"/>
    <col min="8974" max="9216" width="8.85546875" style="32"/>
    <col min="9217" max="9217" width="7.7109375" style="32" customWidth="1"/>
    <col min="9218" max="9218" width="0" style="32" hidden="1" customWidth="1"/>
    <col min="9219" max="9219" width="13.5703125" style="32" customWidth="1"/>
    <col min="9220" max="9220" width="14.28515625" style="32" customWidth="1"/>
    <col min="9221" max="9221" width="49.28515625" style="32" customWidth="1"/>
    <col min="9222" max="9222" width="12.85546875" style="32" customWidth="1"/>
    <col min="9223" max="9224" width="8.7109375" style="32" customWidth="1"/>
    <col min="9225" max="9225" width="15.85546875" style="32" customWidth="1"/>
    <col min="9226" max="9226" width="8.140625" style="32" customWidth="1"/>
    <col min="9227" max="9227" width="17.7109375" style="32" customWidth="1"/>
    <col min="9228" max="9228" width="18.7109375" style="32" customWidth="1"/>
    <col min="9229" max="9229" width="11.5703125" style="32" customWidth="1"/>
    <col min="9230" max="9472" width="8.85546875" style="32"/>
    <col min="9473" max="9473" width="7.7109375" style="32" customWidth="1"/>
    <col min="9474" max="9474" width="0" style="32" hidden="1" customWidth="1"/>
    <col min="9475" max="9475" width="13.5703125" style="32" customWidth="1"/>
    <col min="9476" max="9476" width="14.28515625" style="32" customWidth="1"/>
    <col min="9477" max="9477" width="49.28515625" style="32" customWidth="1"/>
    <col min="9478" max="9478" width="12.85546875" style="32" customWidth="1"/>
    <col min="9479" max="9480" width="8.7109375" style="32" customWidth="1"/>
    <col min="9481" max="9481" width="15.85546875" style="32" customWidth="1"/>
    <col min="9482" max="9482" width="8.140625" style="32" customWidth="1"/>
    <col min="9483" max="9483" width="17.7109375" style="32" customWidth="1"/>
    <col min="9484" max="9484" width="18.7109375" style="32" customWidth="1"/>
    <col min="9485" max="9485" width="11.5703125" style="32" customWidth="1"/>
    <col min="9486" max="9728" width="8.85546875" style="32"/>
    <col min="9729" max="9729" width="7.7109375" style="32" customWidth="1"/>
    <col min="9730" max="9730" width="0" style="32" hidden="1" customWidth="1"/>
    <col min="9731" max="9731" width="13.5703125" style="32" customWidth="1"/>
    <col min="9732" max="9732" width="14.28515625" style="32" customWidth="1"/>
    <col min="9733" max="9733" width="49.28515625" style="32" customWidth="1"/>
    <col min="9734" max="9734" width="12.85546875" style="32" customWidth="1"/>
    <col min="9735" max="9736" width="8.7109375" style="32" customWidth="1"/>
    <col min="9737" max="9737" width="15.85546875" style="32" customWidth="1"/>
    <col min="9738" max="9738" width="8.140625" style="32" customWidth="1"/>
    <col min="9739" max="9739" width="17.7109375" style="32" customWidth="1"/>
    <col min="9740" max="9740" width="18.7109375" style="32" customWidth="1"/>
    <col min="9741" max="9741" width="11.5703125" style="32" customWidth="1"/>
    <col min="9742" max="9984" width="8.85546875" style="32"/>
    <col min="9985" max="9985" width="7.7109375" style="32" customWidth="1"/>
    <col min="9986" max="9986" width="0" style="32" hidden="1" customWidth="1"/>
    <col min="9987" max="9987" width="13.5703125" style="32" customWidth="1"/>
    <col min="9988" max="9988" width="14.28515625" style="32" customWidth="1"/>
    <col min="9989" max="9989" width="49.28515625" style="32" customWidth="1"/>
    <col min="9990" max="9990" width="12.85546875" style="32" customWidth="1"/>
    <col min="9991" max="9992" width="8.7109375" style="32" customWidth="1"/>
    <col min="9993" max="9993" width="15.85546875" style="32" customWidth="1"/>
    <col min="9994" max="9994" width="8.140625" style="32" customWidth="1"/>
    <col min="9995" max="9995" width="17.7109375" style="32" customWidth="1"/>
    <col min="9996" max="9996" width="18.7109375" style="32" customWidth="1"/>
    <col min="9997" max="9997" width="11.5703125" style="32" customWidth="1"/>
    <col min="9998" max="10240" width="8.85546875" style="32"/>
    <col min="10241" max="10241" width="7.7109375" style="32" customWidth="1"/>
    <col min="10242" max="10242" width="0" style="32" hidden="1" customWidth="1"/>
    <col min="10243" max="10243" width="13.5703125" style="32" customWidth="1"/>
    <col min="10244" max="10244" width="14.28515625" style="32" customWidth="1"/>
    <col min="10245" max="10245" width="49.28515625" style="32" customWidth="1"/>
    <col min="10246" max="10246" width="12.85546875" style="32" customWidth="1"/>
    <col min="10247" max="10248" width="8.7109375" style="32" customWidth="1"/>
    <col min="10249" max="10249" width="15.85546875" style="32" customWidth="1"/>
    <col min="10250" max="10250" width="8.140625" style="32" customWidth="1"/>
    <col min="10251" max="10251" width="17.7109375" style="32" customWidth="1"/>
    <col min="10252" max="10252" width="18.7109375" style="32" customWidth="1"/>
    <col min="10253" max="10253" width="11.5703125" style="32" customWidth="1"/>
    <col min="10254" max="10496" width="8.85546875" style="32"/>
    <col min="10497" max="10497" width="7.7109375" style="32" customWidth="1"/>
    <col min="10498" max="10498" width="0" style="32" hidden="1" customWidth="1"/>
    <col min="10499" max="10499" width="13.5703125" style="32" customWidth="1"/>
    <col min="10500" max="10500" width="14.28515625" style="32" customWidth="1"/>
    <col min="10501" max="10501" width="49.28515625" style="32" customWidth="1"/>
    <col min="10502" max="10502" width="12.85546875" style="32" customWidth="1"/>
    <col min="10503" max="10504" width="8.7109375" style="32" customWidth="1"/>
    <col min="10505" max="10505" width="15.85546875" style="32" customWidth="1"/>
    <col min="10506" max="10506" width="8.140625" style="32" customWidth="1"/>
    <col min="10507" max="10507" width="17.7109375" style="32" customWidth="1"/>
    <col min="10508" max="10508" width="18.7109375" style="32" customWidth="1"/>
    <col min="10509" max="10509" width="11.5703125" style="32" customWidth="1"/>
    <col min="10510" max="10752" width="8.85546875" style="32"/>
    <col min="10753" max="10753" width="7.7109375" style="32" customWidth="1"/>
    <col min="10754" max="10754" width="0" style="32" hidden="1" customWidth="1"/>
    <col min="10755" max="10755" width="13.5703125" style="32" customWidth="1"/>
    <col min="10756" max="10756" width="14.28515625" style="32" customWidth="1"/>
    <col min="10757" max="10757" width="49.28515625" style="32" customWidth="1"/>
    <col min="10758" max="10758" width="12.85546875" style="32" customWidth="1"/>
    <col min="10759" max="10760" width="8.7109375" style="32" customWidth="1"/>
    <col min="10761" max="10761" width="15.85546875" style="32" customWidth="1"/>
    <col min="10762" max="10762" width="8.140625" style="32" customWidth="1"/>
    <col min="10763" max="10763" width="17.7109375" style="32" customWidth="1"/>
    <col min="10764" max="10764" width="18.7109375" style="32" customWidth="1"/>
    <col min="10765" max="10765" width="11.5703125" style="32" customWidth="1"/>
    <col min="10766" max="11008" width="8.85546875" style="32"/>
    <col min="11009" max="11009" width="7.7109375" style="32" customWidth="1"/>
    <col min="11010" max="11010" width="0" style="32" hidden="1" customWidth="1"/>
    <col min="11011" max="11011" width="13.5703125" style="32" customWidth="1"/>
    <col min="11012" max="11012" width="14.28515625" style="32" customWidth="1"/>
    <col min="11013" max="11013" width="49.28515625" style="32" customWidth="1"/>
    <col min="11014" max="11014" width="12.85546875" style="32" customWidth="1"/>
    <col min="11015" max="11016" width="8.7109375" style="32" customWidth="1"/>
    <col min="11017" max="11017" width="15.85546875" style="32" customWidth="1"/>
    <col min="11018" max="11018" width="8.140625" style="32" customWidth="1"/>
    <col min="11019" max="11019" width="17.7109375" style="32" customWidth="1"/>
    <col min="11020" max="11020" width="18.7109375" style="32" customWidth="1"/>
    <col min="11021" max="11021" width="11.5703125" style="32" customWidth="1"/>
    <col min="11022" max="11264" width="8.85546875" style="32"/>
    <col min="11265" max="11265" width="7.7109375" style="32" customWidth="1"/>
    <col min="11266" max="11266" width="0" style="32" hidden="1" customWidth="1"/>
    <col min="11267" max="11267" width="13.5703125" style="32" customWidth="1"/>
    <col min="11268" max="11268" width="14.28515625" style="32" customWidth="1"/>
    <col min="11269" max="11269" width="49.28515625" style="32" customWidth="1"/>
    <col min="11270" max="11270" width="12.85546875" style="32" customWidth="1"/>
    <col min="11271" max="11272" width="8.7109375" style="32" customWidth="1"/>
    <col min="11273" max="11273" width="15.85546875" style="32" customWidth="1"/>
    <col min="11274" max="11274" width="8.140625" style="32" customWidth="1"/>
    <col min="11275" max="11275" width="17.7109375" style="32" customWidth="1"/>
    <col min="11276" max="11276" width="18.7109375" style="32" customWidth="1"/>
    <col min="11277" max="11277" width="11.5703125" style="32" customWidth="1"/>
    <col min="11278" max="11520" width="8.85546875" style="32"/>
    <col min="11521" max="11521" width="7.7109375" style="32" customWidth="1"/>
    <col min="11522" max="11522" width="0" style="32" hidden="1" customWidth="1"/>
    <col min="11523" max="11523" width="13.5703125" style="32" customWidth="1"/>
    <col min="11524" max="11524" width="14.28515625" style="32" customWidth="1"/>
    <col min="11525" max="11525" width="49.28515625" style="32" customWidth="1"/>
    <col min="11526" max="11526" width="12.85546875" style="32" customWidth="1"/>
    <col min="11527" max="11528" width="8.7109375" style="32" customWidth="1"/>
    <col min="11529" max="11529" width="15.85546875" style="32" customWidth="1"/>
    <col min="11530" max="11530" width="8.140625" style="32" customWidth="1"/>
    <col min="11531" max="11531" width="17.7109375" style="32" customWidth="1"/>
    <col min="11532" max="11532" width="18.7109375" style="32" customWidth="1"/>
    <col min="11533" max="11533" width="11.5703125" style="32" customWidth="1"/>
    <col min="11534" max="11776" width="8.85546875" style="32"/>
    <col min="11777" max="11777" width="7.7109375" style="32" customWidth="1"/>
    <col min="11778" max="11778" width="0" style="32" hidden="1" customWidth="1"/>
    <col min="11779" max="11779" width="13.5703125" style="32" customWidth="1"/>
    <col min="11780" max="11780" width="14.28515625" style="32" customWidth="1"/>
    <col min="11781" max="11781" width="49.28515625" style="32" customWidth="1"/>
    <col min="11782" max="11782" width="12.85546875" style="32" customWidth="1"/>
    <col min="11783" max="11784" width="8.7109375" style="32" customWidth="1"/>
    <col min="11785" max="11785" width="15.85546875" style="32" customWidth="1"/>
    <col min="11786" max="11786" width="8.140625" style="32" customWidth="1"/>
    <col min="11787" max="11787" width="17.7109375" style="32" customWidth="1"/>
    <col min="11788" max="11788" width="18.7109375" style="32" customWidth="1"/>
    <col min="11789" max="11789" width="11.5703125" style="32" customWidth="1"/>
    <col min="11790" max="12032" width="8.85546875" style="32"/>
    <col min="12033" max="12033" width="7.7109375" style="32" customWidth="1"/>
    <col min="12034" max="12034" width="0" style="32" hidden="1" customWidth="1"/>
    <col min="12035" max="12035" width="13.5703125" style="32" customWidth="1"/>
    <col min="12036" max="12036" width="14.28515625" style="32" customWidth="1"/>
    <col min="12037" max="12037" width="49.28515625" style="32" customWidth="1"/>
    <col min="12038" max="12038" width="12.85546875" style="32" customWidth="1"/>
    <col min="12039" max="12040" width="8.7109375" style="32" customWidth="1"/>
    <col min="12041" max="12041" width="15.85546875" style="32" customWidth="1"/>
    <col min="12042" max="12042" width="8.140625" style="32" customWidth="1"/>
    <col min="12043" max="12043" width="17.7109375" style="32" customWidth="1"/>
    <col min="12044" max="12044" width="18.7109375" style="32" customWidth="1"/>
    <col min="12045" max="12045" width="11.5703125" style="32" customWidth="1"/>
    <col min="12046" max="12288" width="8.85546875" style="32"/>
    <col min="12289" max="12289" width="7.7109375" style="32" customWidth="1"/>
    <col min="12290" max="12290" width="0" style="32" hidden="1" customWidth="1"/>
    <col min="12291" max="12291" width="13.5703125" style="32" customWidth="1"/>
    <col min="12292" max="12292" width="14.28515625" style="32" customWidth="1"/>
    <col min="12293" max="12293" width="49.28515625" style="32" customWidth="1"/>
    <col min="12294" max="12294" width="12.85546875" style="32" customWidth="1"/>
    <col min="12295" max="12296" width="8.7109375" style="32" customWidth="1"/>
    <col min="12297" max="12297" width="15.85546875" style="32" customWidth="1"/>
    <col min="12298" max="12298" width="8.140625" style="32" customWidth="1"/>
    <col min="12299" max="12299" width="17.7109375" style="32" customWidth="1"/>
    <col min="12300" max="12300" width="18.7109375" style="32" customWidth="1"/>
    <col min="12301" max="12301" width="11.5703125" style="32" customWidth="1"/>
    <col min="12302" max="12544" width="8.85546875" style="32"/>
    <col min="12545" max="12545" width="7.7109375" style="32" customWidth="1"/>
    <col min="12546" max="12546" width="0" style="32" hidden="1" customWidth="1"/>
    <col min="12547" max="12547" width="13.5703125" style="32" customWidth="1"/>
    <col min="12548" max="12548" width="14.28515625" style="32" customWidth="1"/>
    <col min="12549" max="12549" width="49.28515625" style="32" customWidth="1"/>
    <col min="12550" max="12550" width="12.85546875" style="32" customWidth="1"/>
    <col min="12551" max="12552" width="8.7109375" style="32" customWidth="1"/>
    <col min="12553" max="12553" width="15.85546875" style="32" customWidth="1"/>
    <col min="12554" max="12554" width="8.140625" style="32" customWidth="1"/>
    <col min="12555" max="12555" width="17.7109375" style="32" customWidth="1"/>
    <col min="12556" max="12556" width="18.7109375" style="32" customWidth="1"/>
    <col min="12557" max="12557" width="11.5703125" style="32" customWidth="1"/>
    <col min="12558" max="12800" width="8.85546875" style="32"/>
    <col min="12801" max="12801" width="7.7109375" style="32" customWidth="1"/>
    <col min="12802" max="12802" width="0" style="32" hidden="1" customWidth="1"/>
    <col min="12803" max="12803" width="13.5703125" style="32" customWidth="1"/>
    <col min="12804" max="12804" width="14.28515625" style="32" customWidth="1"/>
    <col min="12805" max="12805" width="49.28515625" style="32" customWidth="1"/>
    <col min="12806" max="12806" width="12.85546875" style="32" customWidth="1"/>
    <col min="12807" max="12808" width="8.7109375" style="32" customWidth="1"/>
    <col min="12809" max="12809" width="15.85546875" style="32" customWidth="1"/>
    <col min="12810" max="12810" width="8.140625" style="32" customWidth="1"/>
    <col min="12811" max="12811" width="17.7109375" style="32" customWidth="1"/>
    <col min="12812" max="12812" width="18.7109375" style="32" customWidth="1"/>
    <col min="12813" max="12813" width="11.5703125" style="32" customWidth="1"/>
    <col min="12814" max="13056" width="8.85546875" style="32"/>
    <col min="13057" max="13057" width="7.7109375" style="32" customWidth="1"/>
    <col min="13058" max="13058" width="0" style="32" hidden="1" customWidth="1"/>
    <col min="13059" max="13059" width="13.5703125" style="32" customWidth="1"/>
    <col min="13060" max="13060" width="14.28515625" style="32" customWidth="1"/>
    <col min="13061" max="13061" width="49.28515625" style="32" customWidth="1"/>
    <col min="13062" max="13062" width="12.85546875" style="32" customWidth="1"/>
    <col min="13063" max="13064" width="8.7109375" style="32" customWidth="1"/>
    <col min="13065" max="13065" width="15.85546875" style="32" customWidth="1"/>
    <col min="13066" max="13066" width="8.140625" style="32" customWidth="1"/>
    <col min="13067" max="13067" width="17.7109375" style="32" customWidth="1"/>
    <col min="13068" max="13068" width="18.7109375" style="32" customWidth="1"/>
    <col min="13069" max="13069" width="11.5703125" style="32" customWidth="1"/>
    <col min="13070" max="13312" width="8.85546875" style="32"/>
    <col min="13313" max="13313" width="7.7109375" style="32" customWidth="1"/>
    <col min="13314" max="13314" width="0" style="32" hidden="1" customWidth="1"/>
    <col min="13315" max="13315" width="13.5703125" style="32" customWidth="1"/>
    <col min="13316" max="13316" width="14.28515625" style="32" customWidth="1"/>
    <col min="13317" max="13317" width="49.28515625" style="32" customWidth="1"/>
    <col min="13318" max="13318" width="12.85546875" style="32" customWidth="1"/>
    <col min="13319" max="13320" width="8.7109375" style="32" customWidth="1"/>
    <col min="13321" max="13321" width="15.85546875" style="32" customWidth="1"/>
    <col min="13322" max="13322" width="8.140625" style="32" customWidth="1"/>
    <col min="13323" max="13323" width="17.7109375" style="32" customWidth="1"/>
    <col min="13324" max="13324" width="18.7109375" style="32" customWidth="1"/>
    <col min="13325" max="13325" width="11.5703125" style="32" customWidth="1"/>
    <col min="13326" max="13568" width="8.85546875" style="32"/>
    <col min="13569" max="13569" width="7.7109375" style="32" customWidth="1"/>
    <col min="13570" max="13570" width="0" style="32" hidden="1" customWidth="1"/>
    <col min="13571" max="13571" width="13.5703125" style="32" customWidth="1"/>
    <col min="13572" max="13572" width="14.28515625" style="32" customWidth="1"/>
    <col min="13573" max="13573" width="49.28515625" style="32" customWidth="1"/>
    <col min="13574" max="13574" width="12.85546875" style="32" customWidth="1"/>
    <col min="13575" max="13576" width="8.7109375" style="32" customWidth="1"/>
    <col min="13577" max="13577" width="15.85546875" style="32" customWidth="1"/>
    <col min="13578" max="13578" width="8.140625" style="32" customWidth="1"/>
    <col min="13579" max="13579" width="17.7109375" style="32" customWidth="1"/>
    <col min="13580" max="13580" width="18.7109375" style="32" customWidth="1"/>
    <col min="13581" max="13581" width="11.5703125" style="32" customWidth="1"/>
    <col min="13582" max="13824" width="8.85546875" style="32"/>
    <col min="13825" max="13825" width="7.7109375" style="32" customWidth="1"/>
    <col min="13826" max="13826" width="0" style="32" hidden="1" customWidth="1"/>
    <col min="13827" max="13827" width="13.5703125" style="32" customWidth="1"/>
    <col min="13828" max="13828" width="14.28515625" style="32" customWidth="1"/>
    <col min="13829" max="13829" width="49.28515625" style="32" customWidth="1"/>
    <col min="13830" max="13830" width="12.85546875" style="32" customWidth="1"/>
    <col min="13831" max="13832" width="8.7109375" style="32" customWidth="1"/>
    <col min="13833" max="13833" width="15.85546875" style="32" customWidth="1"/>
    <col min="13834" max="13834" width="8.140625" style="32" customWidth="1"/>
    <col min="13835" max="13835" width="17.7109375" style="32" customWidth="1"/>
    <col min="13836" max="13836" width="18.7109375" style="32" customWidth="1"/>
    <col min="13837" max="13837" width="11.5703125" style="32" customWidth="1"/>
    <col min="13838" max="14080" width="8.85546875" style="32"/>
    <col min="14081" max="14081" width="7.7109375" style="32" customWidth="1"/>
    <col min="14082" max="14082" width="0" style="32" hidden="1" customWidth="1"/>
    <col min="14083" max="14083" width="13.5703125" style="32" customWidth="1"/>
    <col min="14084" max="14084" width="14.28515625" style="32" customWidth="1"/>
    <col min="14085" max="14085" width="49.28515625" style="32" customWidth="1"/>
    <col min="14086" max="14086" width="12.85546875" style="32" customWidth="1"/>
    <col min="14087" max="14088" width="8.7109375" style="32" customWidth="1"/>
    <col min="14089" max="14089" width="15.85546875" style="32" customWidth="1"/>
    <col min="14090" max="14090" width="8.140625" style="32" customWidth="1"/>
    <col min="14091" max="14091" width="17.7109375" style="32" customWidth="1"/>
    <col min="14092" max="14092" width="18.7109375" style="32" customWidth="1"/>
    <col min="14093" max="14093" width="11.5703125" style="32" customWidth="1"/>
    <col min="14094" max="14336" width="8.85546875" style="32"/>
    <col min="14337" max="14337" width="7.7109375" style="32" customWidth="1"/>
    <col min="14338" max="14338" width="0" style="32" hidden="1" customWidth="1"/>
    <col min="14339" max="14339" width="13.5703125" style="32" customWidth="1"/>
    <col min="14340" max="14340" width="14.28515625" style="32" customWidth="1"/>
    <col min="14341" max="14341" width="49.28515625" style="32" customWidth="1"/>
    <col min="14342" max="14342" width="12.85546875" style="32" customWidth="1"/>
    <col min="14343" max="14344" width="8.7109375" style="32" customWidth="1"/>
    <col min="14345" max="14345" width="15.85546875" style="32" customWidth="1"/>
    <col min="14346" max="14346" width="8.140625" style="32" customWidth="1"/>
    <col min="14347" max="14347" width="17.7109375" style="32" customWidth="1"/>
    <col min="14348" max="14348" width="18.7109375" style="32" customWidth="1"/>
    <col min="14349" max="14349" width="11.5703125" style="32" customWidth="1"/>
    <col min="14350" max="14592" width="8.85546875" style="32"/>
    <col min="14593" max="14593" width="7.7109375" style="32" customWidth="1"/>
    <col min="14594" max="14594" width="0" style="32" hidden="1" customWidth="1"/>
    <col min="14595" max="14595" width="13.5703125" style="32" customWidth="1"/>
    <col min="14596" max="14596" width="14.28515625" style="32" customWidth="1"/>
    <col min="14597" max="14597" width="49.28515625" style="32" customWidth="1"/>
    <col min="14598" max="14598" width="12.85546875" style="32" customWidth="1"/>
    <col min="14599" max="14600" width="8.7109375" style="32" customWidth="1"/>
    <col min="14601" max="14601" width="15.85546875" style="32" customWidth="1"/>
    <col min="14602" max="14602" width="8.140625" style="32" customWidth="1"/>
    <col min="14603" max="14603" width="17.7109375" style="32" customWidth="1"/>
    <col min="14604" max="14604" width="18.7109375" style="32" customWidth="1"/>
    <col min="14605" max="14605" width="11.5703125" style="32" customWidth="1"/>
    <col min="14606" max="14848" width="8.85546875" style="32"/>
    <col min="14849" max="14849" width="7.7109375" style="32" customWidth="1"/>
    <col min="14850" max="14850" width="0" style="32" hidden="1" customWidth="1"/>
    <col min="14851" max="14851" width="13.5703125" style="32" customWidth="1"/>
    <col min="14852" max="14852" width="14.28515625" style="32" customWidth="1"/>
    <col min="14853" max="14853" width="49.28515625" style="32" customWidth="1"/>
    <col min="14854" max="14854" width="12.85546875" style="32" customWidth="1"/>
    <col min="14855" max="14856" width="8.7109375" style="32" customWidth="1"/>
    <col min="14857" max="14857" width="15.85546875" style="32" customWidth="1"/>
    <col min="14858" max="14858" width="8.140625" style="32" customWidth="1"/>
    <col min="14859" max="14859" width="17.7109375" style="32" customWidth="1"/>
    <col min="14860" max="14860" width="18.7109375" style="32" customWidth="1"/>
    <col min="14861" max="14861" width="11.5703125" style="32" customWidth="1"/>
    <col min="14862" max="15104" width="8.85546875" style="32"/>
    <col min="15105" max="15105" width="7.7109375" style="32" customWidth="1"/>
    <col min="15106" max="15106" width="0" style="32" hidden="1" customWidth="1"/>
    <col min="15107" max="15107" width="13.5703125" style="32" customWidth="1"/>
    <col min="15108" max="15108" width="14.28515625" style="32" customWidth="1"/>
    <col min="15109" max="15109" width="49.28515625" style="32" customWidth="1"/>
    <col min="15110" max="15110" width="12.85546875" style="32" customWidth="1"/>
    <col min="15111" max="15112" width="8.7109375" style="32" customWidth="1"/>
    <col min="15113" max="15113" width="15.85546875" style="32" customWidth="1"/>
    <col min="15114" max="15114" width="8.140625" style="32" customWidth="1"/>
    <col min="15115" max="15115" width="17.7109375" style="32" customWidth="1"/>
    <col min="15116" max="15116" width="18.7109375" style="32" customWidth="1"/>
    <col min="15117" max="15117" width="11.5703125" style="32" customWidth="1"/>
    <col min="15118" max="15360" width="8.85546875" style="32"/>
    <col min="15361" max="15361" width="7.7109375" style="32" customWidth="1"/>
    <col min="15362" max="15362" width="0" style="32" hidden="1" customWidth="1"/>
    <col min="15363" max="15363" width="13.5703125" style="32" customWidth="1"/>
    <col min="15364" max="15364" width="14.28515625" style="32" customWidth="1"/>
    <col min="15365" max="15365" width="49.28515625" style="32" customWidth="1"/>
    <col min="15366" max="15366" width="12.85546875" style="32" customWidth="1"/>
    <col min="15367" max="15368" width="8.7109375" style="32" customWidth="1"/>
    <col min="15369" max="15369" width="15.85546875" style="32" customWidth="1"/>
    <col min="15370" max="15370" width="8.140625" style="32" customWidth="1"/>
    <col min="15371" max="15371" width="17.7109375" style="32" customWidth="1"/>
    <col min="15372" max="15372" width="18.7109375" style="32" customWidth="1"/>
    <col min="15373" max="15373" width="11.5703125" style="32" customWidth="1"/>
    <col min="15374" max="15616" width="8.85546875" style="32"/>
    <col min="15617" max="15617" width="7.7109375" style="32" customWidth="1"/>
    <col min="15618" max="15618" width="0" style="32" hidden="1" customWidth="1"/>
    <col min="15619" max="15619" width="13.5703125" style="32" customWidth="1"/>
    <col min="15620" max="15620" width="14.28515625" style="32" customWidth="1"/>
    <col min="15621" max="15621" width="49.28515625" style="32" customWidth="1"/>
    <col min="15622" max="15622" width="12.85546875" style="32" customWidth="1"/>
    <col min="15623" max="15624" width="8.7109375" style="32" customWidth="1"/>
    <col min="15625" max="15625" width="15.85546875" style="32" customWidth="1"/>
    <col min="15626" max="15626" width="8.140625" style="32" customWidth="1"/>
    <col min="15627" max="15627" width="17.7109375" style="32" customWidth="1"/>
    <col min="15628" max="15628" width="18.7109375" style="32" customWidth="1"/>
    <col min="15629" max="15629" width="11.5703125" style="32" customWidth="1"/>
    <col min="15630" max="15872" width="8.85546875" style="32"/>
    <col min="15873" max="15873" width="7.7109375" style="32" customWidth="1"/>
    <col min="15874" max="15874" width="0" style="32" hidden="1" customWidth="1"/>
    <col min="15875" max="15875" width="13.5703125" style="32" customWidth="1"/>
    <col min="15876" max="15876" width="14.28515625" style="32" customWidth="1"/>
    <col min="15877" max="15877" width="49.28515625" style="32" customWidth="1"/>
    <col min="15878" max="15878" width="12.85546875" style="32" customWidth="1"/>
    <col min="15879" max="15880" width="8.7109375" style="32" customWidth="1"/>
    <col min="15881" max="15881" width="15.85546875" style="32" customWidth="1"/>
    <col min="15882" max="15882" width="8.140625" style="32" customWidth="1"/>
    <col min="15883" max="15883" width="17.7109375" style="32" customWidth="1"/>
    <col min="15884" max="15884" width="18.7109375" style="32" customWidth="1"/>
    <col min="15885" max="15885" width="11.5703125" style="32" customWidth="1"/>
    <col min="15886" max="16128" width="8.85546875" style="32"/>
    <col min="16129" max="16129" width="7.7109375" style="32" customWidth="1"/>
    <col min="16130" max="16130" width="0" style="32" hidden="1" customWidth="1"/>
    <col min="16131" max="16131" width="13.5703125" style="32" customWidth="1"/>
    <col min="16132" max="16132" width="14.28515625" style="32" customWidth="1"/>
    <col min="16133" max="16133" width="49.28515625" style="32" customWidth="1"/>
    <col min="16134" max="16134" width="12.85546875" style="32" customWidth="1"/>
    <col min="16135" max="16136" width="8.7109375" style="32" customWidth="1"/>
    <col min="16137" max="16137" width="15.85546875" style="32" customWidth="1"/>
    <col min="16138" max="16138" width="8.140625" style="32" customWidth="1"/>
    <col min="16139" max="16139" width="17.7109375" style="32" customWidth="1"/>
    <col min="16140" max="16140" width="18.7109375" style="32" customWidth="1"/>
    <col min="16141" max="16141" width="11.5703125" style="32" customWidth="1"/>
    <col min="16142" max="16384" width="8.85546875" style="32"/>
  </cols>
  <sheetData>
    <row r="1" spans="1:18" s="2" customFormat="1" ht="18.75" x14ac:dyDescent="0.25">
      <c r="A1" s="1" t="s">
        <v>17</v>
      </c>
      <c r="B1" s="1"/>
      <c r="F1" s="68" t="s">
        <v>0</v>
      </c>
      <c r="G1" s="68"/>
      <c r="H1" s="68"/>
      <c r="I1" s="68"/>
      <c r="J1" s="68"/>
      <c r="K1" s="68"/>
      <c r="L1" s="68"/>
      <c r="M1" s="68"/>
      <c r="N1" s="3"/>
      <c r="O1" s="3"/>
    </row>
    <row r="2" spans="1:18" s="2" customFormat="1" ht="18.75" x14ac:dyDescent="0.25">
      <c r="A2" s="1" t="s">
        <v>18</v>
      </c>
      <c r="B2" s="4"/>
      <c r="F2" s="68" t="s">
        <v>1</v>
      </c>
      <c r="G2" s="68"/>
      <c r="H2" s="68"/>
      <c r="I2" s="68"/>
      <c r="J2" s="68"/>
      <c r="K2" s="68"/>
      <c r="L2" s="68"/>
      <c r="M2" s="68"/>
      <c r="N2" s="3"/>
      <c r="O2" s="3"/>
    </row>
    <row r="3" spans="1:18" s="6" customFormat="1" ht="18.75" x14ac:dyDescent="0.3">
      <c r="A3" s="69" t="s">
        <v>19</v>
      </c>
      <c r="B3" s="69"/>
      <c r="C3" s="69"/>
      <c r="D3" s="69"/>
      <c r="E3" s="69"/>
      <c r="F3" s="5"/>
      <c r="G3" s="5"/>
      <c r="H3" s="70"/>
      <c r="I3" s="70"/>
      <c r="J3" s="70"/>
      <c r="K3" s="70"/>
      <c r="L3" s="61"/>
    </row>
    <row r="4" spans="1:18" s="8" customFormat="1" ht="20.25" x14ac:dyDescent="0.3">
      <c r="A4" s="71" t="s">
        <v>2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"/>
      <c r="N4" s="7"/>
    </row>
    <row r="5" spans="1:18" s="8" customFormat="1" ht="20.25" x14ac:dyDescent="0.3">
      <c r="A5" s="67" t="s">
        <v>125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9"/>
      <c r="N5" s="10"/>
    </row>
    <row r="7" spans="1:18" s="16" customFormat="1" ht="49.5" x14ac:dyDescent="0.25">
      <c r="A7" s="11" t="s">
        <v>3</v>
      </c>
      <c r="B7" s="11"/>
      <c r="C7" s="11" t="s">
        <v>4</v>
      </c>
      <c r="D7" s="11" t="s">
        <v>5</v>
      </c>
      <c r="E7" s="11" t="s">
        <v>6</v>
      </c>
      <c r="F7" s="12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3" t="s">
        <v>13</v>
      </c>
      <c r="M7" s="13"/>
      <c r="N7" s="14"/>
      <c r="O7" s="14"/>
      <c r="P7" s="15"/>
      <c r="Q7" s="15"/>
      <c r="R7" s="15"/>
    </row>
    <row r="8" spans="1:18" s="26" customFormat="1" x14ac:dyDescent="0.25">
      <c r="A8" s="17"/>
      <c r="B8" s="17"/>
      <c r="C8" s="17"/>
      <c r="D8" s="17" t="s">
        <v>14</v>
      </c>
      <c r="E8" s="47" t="s">
        <v>15</v>
      </c>
      <c r="F8" s="19"/>
      <c r="G8" s="17"/>
      <c r="H8" s="20"/>
      <c r="I8" s="21"/>
      <c r="J8" s="22"/>
      <c r="K8" s="23">
        <f>SUM(K9:K37)</f>
        <v>229377000</v>
      </c>
      <c r="L8" s="62"/>
      <c r="M8" s="24"/>
      <c r="N8" s="25"/>
      <c r="O8" s="25"/>
      <c r="P8" s="25"/>
      <c r="Q8" s="25"/>
      <c r="R8" s="25"/>
    </row>
    <row r="9" spans="1:18" ht="33" x14ac:dyDescent="0.25">
      <c r="A9" s="27">
        <v>1</v>
      </c>
      <c r="B9" s="27"/>
      <c r="C9" s="28" t="s">
        <v>22</v>
      </c>
      <c r="D9" s="33">
        <v>42917</v>
      </c>
      <c r="E9" s="34" t="s">
        <v>21</v>
      </c>
      <c r="F9" s="34" t="s">
        <v>31</v>
      </c>
      <c r="G9" s="28" t="s">
        <v>40</v>
      </c>
      <c r="H9" s="29">
        <v>2017</v>
      </c>
      <c r="I9" s="35">
        <v>1800000</v>
      </c>
      <c r="J9" s="29">
        <v>1</v>
      </c>
      <c r="K9" s="35">
        <f t="shared" ref="K9:K33" si="0">I9*J9</f>
        <v>1800000</v>
      </c>
      <c r="L9" s="63" t="s">
        <v>88</v>
      </c>
      <c r="M9" s="29" t="s">
        <v>25</v>
      </c>
      <c r="N9" s="31"/>
      <c r="O9" s="31"/>
      <c r="P9" s="31"/>
      <c r="Q9" s="31"/>
      <c r="R9" s="31"/>
    </row>
    <row r="10" spans="1:18" x14ac:dyDescent="0.25">
      <c r="A10" s="27">
        <f>+A9+1</f>
        <v>2</v>
      </c>
      <c r="B10" s="27"/>
      <c r="C10" s="28" t="s">
        <v>23</v>
      </c>
      <c r="D10" s="37">
        <v>42936</v>
      </c>
      <c r="E10" s="34" t="s">
        <v>24</v>
      </c>
      <c r="F10" s="34" t="s">
        <v>32</v>
      </c>
      <c r="G10" s="28" t="s">
        <v>40</v>
      </c>
      <c r="H10" s="29">
        <v>2017</v>
      </c>
      <c r="I10" s="35">
        <v>2915000</v>
      </c>
      <c r="J10" s="29">
        <v>2</v>
      </c>
      <c r="K10" s="35">
        <f t="shared" si="0"/>
        <v>5830000</v>
      </c>
      <c r="L10" s="63" t="s">
        <v>89</v>
      </c>
      <c r="M10" s="29" t="s">
        <v>25</v>
      </c>
      <c r="N10" s="31"/>
      <c r="O10" s="31"/>
      <c r="P10" s="31"/>
      <c r="Q10" s="31"/>
      <c r="R10" s="31"/>
    </row>
    <row r="11" spans="1:18" x14ac:dyDescent="0.25">
      <c r="A11" s="27">
        <f t="shared" ref="A11:A37" si="1">+A10+1</f>
        <v>3</v>
      </c>
      <c r="B11" s="27"/>
      <c r="C11" s="28" t="s">
        <v>26</v>
      </c>
      <c r="D11" s="37">
        <v>42951</v>
      </c>
      <c r="E11" s="34" t="s">
        <v>27</v>
      </c>
      <c r="F11" s="34" t="s">
        <v>28</v>
      </c>
      <c r="G11" s="28" t="s">
        <v>40</v>
      </c>
      <c r="H11" s="29">
        <v>2017</v>
      </c>
      <c r="I11" s="35">
        <v>590000</v>
      </c>
      <c r="J11" s="29">
        <v>5</v>
      </c>
      <c r="K11" s="35">
        <f t="shared" si="0"/>
        <v>2950000</v>
      </c>
      <c r="L11" s="63" t="s">
        <v>90</v>
      </c>
      <c r="M11" s="29" t="s">
        <v>61</v>
      </c>
      <c r="N11" s="31"/>
      <c r="O11" s="31"/>
      <c r="P11" s="31"/>
      <c r="Q11" s="31"/>
      <c r="R11" s="31"/>
    </row>
    <row r="12" spans="1:18" x14ac:dyDescent="0.25">
      <c r="A12" s="27">
        <f t="shared" si="1"/>
        <v>4</v>
      </c>
      <c r="B12" s="27"/>
      <c r="C12" s="28" t="s">
        <v>26</v>
      </c>
      <c r="D12" s="37">
        <v>42951</v>
      </c>
      <c r="E12" s="34" t="s">
        <v>29</v>
      </c>
      <c r="F12" s="34" t="s">
        <v>30</v>
      </c>
      <c r="G12" s="28" t="s">
        <v>40</v>
      </c>
      <c r="H12" s="29">
        <v>2017</v>
      </c>
      <c r="I12" s="35">
        <v>980000</v>
      </c>
      <c r="J12" s="29">
        <v>5</v>
      </c>
      <c r="K12" s="35">
        <f t="shared" si="0"/>
        <v>4900000</v>
      </c>
      <c r="L12" s="63"/>
      <c r="M12" s="29" t="s">
        <v>61</v>
      </c>
      <c r="N12" s="31"/>
      <c r="O12" s="31"/>
      <c r="P12" s="31"/>
      <c r="Q12" s="31"/>
      <c r="R12" s="31"/>
    </row>
    <row r="13" spans="1:18" ht="33" x14ac:dyDescent="0.25">
      <c r="A13" s="27">
        <f t="shared" si="1"/>
        <v>5</v>
      </c>
      <c r="B13" s="27"/>
      <c r="C13" s="28" t="s">
        <v>33</v>
      </c>
      <c r="D13" s="37">
        <v>42951</v>
      </c>
      <c r="E13" s="48" t="s">
        <v>34</v>
      </c>
      <c r="F13" s="34" t="s">
        <v>35</v>
      </c>
      <c r="G13" s="28" t="s">
        <v>40</v>
      </c>
      <c r="H13" s="29">
        <v>2017</v>
      </c>
      <c r="I13" s="35">
        <v>2310000</v>
      </c>
      <c r="J13" s="29">
        <v>1</v>
      </c>
      <c r="K13" s="35">
        <f t="shared" si="0"/>
        <v>2310000</v>
      </c>
      <c r="L13" s="63" t="s">
        <v>91</v>
      </c>
      <c r="M13" s="29" t="s">
        <v>61</v>
      </c>
      <c r="N13" s="31"/>
      <c r="O13" s="31"/>
      <c r="P13" s="31"/>
      <c r="Q13" s="31"/>
      <c r="R13" s="31"/>
    </row>
    <row r="14" spans="1:18" x14ac:dyDescent="0.25">
      <c r="A14" s="27">
        <f t="shared" si="1"/>
        <v>6</v>
      </c>
      <c r="B14" s="27"/>
      <c r="C14" s="28" t="s">
        <v>33</v>
      </c>
      <c r="D14" s="37">
        <v>42951</v>
      </c>
      <c r="E14" s="34" t="s">
        <v>36</v>
      </c>
      <c r="F14" s="34" t="s">
        <v>37</v>
      </c>
      <c r="G14" s="28" t="s">
        <v>40</v>
      </c>
      <c r="H14" s="29">
        <v>2017</v>
      </c>
      <c r="I14" s="35">
        <v>3245000</v>
      </c>
      <c r="J14" s="29">
        <v>1</v>
      </c>
      <c r="K14" s="35">
        <f t="shared" si="0"/>
        <v>3245000</v>
      </c>
      <c r="L14" s="63"/>
      <c r="M14" s="29" t="s">
        <v>61</v>
      </c>
      <c r="N14" s="31"/>
      <c r="O14" s="31"/>
      <c r="P14" s="31"/>
      <c r="Q14" s="31"/>
      <c r="R14" s="31"/>
    </row>
    <row r="15" spans="1:18" x14ac:dyDescent="0.25">
      <c r="A15" s="27">
        <f t="shared" si="1"/>
        <v>7</v>
      </c>
      <c r="B15" s="27"/>
      <c r="C15" s="28" t="s">
        <v>33</v>
      </c>
      <c r="D15" s="37">
        <v>42951</v>
      </c>
      <c r="E15" s="34" t="s">
        <v>38</v>
      </c>
      <c r="F15" s="34" t="s">
        <v>39</v>
      </c>
      <c r="G15" s="28" t="s">
        <v>40</v>
      </c>
      <c r="H15" s="29">
        <v>2017</v>
      </c>
      <c r="I15" s="35">
        <v>495000</v>
      </c>
      <c r="J15" s="29">
        <v>2</v>
      </c>
      <c r="K15" s="35">
        <f t="shared" si="0"/>
        <v>990000</v>
      </c>
      <c r="L15" s="63"/>
      <c r="M15" s="29" t="s">
        <v>61</v>
      </c>
      <c r="N15" s="31"/>
      <c r="O15" s="31"/>
      <c r="P15" s="31"/>
      <c r="Q15" s="31"/>
      <c r="R15" s="31"/>
    </row>
    <row r="16" spans="1:18" x14ac:dyDescent="0.25">
      <c r="A16" s="27">
        <f t="shared" si="1"/>
        <v>8</v>
      </c>
      <c r="B16" s="27"/>
      <c r="C16" s="28" t="s">
        <v>41</v>
      </c>
      <c r="D16" s="37">
        <v>42951</v>
      </c>
      <c r="E16" s="34" t="s">
        <v>42</v>
      </c>
      <c r="F16" s="34" t="s">
        <v>43</v>
      </c>
      <c r="G16" s="28" t="s">
        <v>40</v>
      </c>
      <c r="H16" s="29">
        <v>2017</v>
      </c>
      <c r="I16" s="35">
        <v>890000</v>
      </c>
      <c r="J16" s="29">
        <v>2</v>
      </c>
      <c r="K16" s="35">
        <f t="shared" si="0"/>
        <v>1780000</v>
      </c>
      <c r="L16" s="63" t="s">
        <v>90</v>
      </c>
      <c r="M16" s="29" t="s">
        <v>61</v>
      </c>
      <c r="N16" s="31"/>
      <c r="O16" s="31"/>
      <c r="P16" s="31"/>
      <c r="Q16" s="31"/>
      <c r="R16" s="31"/>
    </row>
    <row r="17" spans="1:18" x14ac:dyDescent="0.25">
      <c r="A17" s="27">
        <f t="shared" si="1"/>
        <v>9</v>
      </c>
      <c r="B17" s="27"/>
      <c r="C17" s="28" t="s">
        <v>41</v>
      </c>
      <c r="D17" s="37">
        <v>42951</v>
      </c>
      <c r="E17" s="34" t="s">
        <v>44</v>
      </c>
      <c r="F17" s="34" t="s">
        <v>45</v>
      </c>
      <c r="G17" s="28" t="s">
        <v>40</v>
      </c>
      <c r="H17" s="29">
        <v>2017</v>
      </c>
      <c r="I17" s="35">
        <v>690000</v>
      </c>
      <c r="J17" s="29">
        <v>1</v>
      </c>
      <c r="K17" s="35">
        <f t="shared" si="0"/>
        <v>690000</v>
      </c>
      <c r="L17" s="63"/>
      <c r="M17" s="29" t="s">
        <v>61</v>
      </c>
      <c r="N17" s="31"/>
      <c r="O17" s="31"/>
      <c r="P17" s="31"/>
      <c r="Q17" s="31"/>
      <c r="R17" s="31"/>
    </row>
    <row r="18" spans="1:18" x14ac:dyDescent="0.25">
      <c r="A18" s="27">
        <f t="shared" si="1"/>
        <v>10</v>
      </c>
      <c r="B18" s="27"/>
      <c r="C18" s="28" t="s">
        <v>41</v>
      </c>
      <c r="D18" s="37">
        <v>42951</v>
      </c>
      <c r="E18" s="34" t="s">
        <v>46</v>
      </c>
      <c r="F18" s="34" t="s">
        <v>47</v>
      </c>
      <c r="G18" s="28" t="s">
        <v>40</v>
      </c>
      <c r="H18" s="29">
        <v>2017</v>
      </c>
      <c r="I18" s="35">
        <v>2800000</v>
      </c>
      <c r="J18" s="29">
        <v>1</v>
      </c>
      <c r="K18" s="35">
        <f t="shared" si="0"/>
        <v>2800000</v>
      </c>
      <c r="L18" s="63"/>
      <c r="M18" s="29" t="s">
        <v>61</v>
      </c>
      <c r="N18" s="31"/>
      <c r="O18" s="31"/>
      <c r="P18" s="31"/>
      <c r="Q18" s="31"/>
      <c r="R18" s="31"/>
    </row>
    <row r="19" spans="1:18" x14ac:dyDescent="0.25">
      <c r="A19" s="27">
        <f t="shared" si="1"/>
        <v>11</v>
      </c>
      <c r="B19" s="27"/>
      <c r="C19" s="28" t="s">
        <v>41</v>
      </c>
      <c r="D19" s="37">
        <v>42951</v>
      </c>
      <c r="E19" s="34" t="s">
        <v>48</v>
      </c>
      <c r="F19" s="34" t="s">
        <v>49</v>
      </c>
      <c r="G19" s="28" t="s">
        <v>40</v>
      </c>
      <c r="H19" s="29">
        <v>2017</v>
      </c>
      <c r="I19" s="35">
        <v>2250000</v>
      </c>
      <c r="J19" s="29">
        <v>1</v>
      </c>
      <c r="K19" s="35">
        <f t="shared" si="0"/>
        <v>2250000</v>
      </c>
      <c r="L19" s="63"/>
      <c r="M19" s="29" t="s">
        <v>61</v>
      </c>
      <c r="N19" s="31"/>
      <c r="O19" s="31"/>
      <c r="P19" s="31"/>
      <c r="Q19" s="31"/>
      <c r="R19" s="31"/>
    </row>
    <row r="20" spans="1:18" x14ac:dyDescent="0.25">
      <c r="A20" s="27">
        <f t="shared" si="1"/>
        <v>12</v>
      </c>
      <c r="B20" s="27"/>
      <c r="C20" s="28" t="s">
        <v>41</v>
      </c>
      <c r="D20" s="37">
        <v>42951</v>
      </c>
      <c r="E20" s="34" t="s">
        <v>50</v>
      </c>
      <c r="F20" s="38" t="s">
        <v>51</v>
      </c>
      <c r="G20" s="28" t="s">
        <v>40</v>
      </c>
      <c r="H20" s="29">
        <v>2017</v>
      </c>
      <c r="I20" s="35">
        <v>1500000</v>
      </c>
      <c r="J20" s="28">
        <v>1</v>
      </c>
      <c r="K20" s="35">
        <f t="shared" si="0"/>
        <v>1500000</v>
      </c>
      <c r="L20" s="64"/>
      <c r="M20" s="29" t="s">
        <v>61</v>
      </c>
      <c r="N20" s="31"/>
      <c r="O20" s="31"/>
      <c r="P20" s="31"/>
      <c r="Q20" s="31"/>
      <c r="R20" s="31"/>
    </row>
    <row r="21" spans="1:18" x14ac:dyDescent="0.25">
      <c r="A21" s="27">
        <f t="shared" si="1"/>
        <v>13</v>
      </c>
      <c r="B21" s="27"/>
      <c r="C21" s="28" t="s">
        <v>41</v>
      </c>
      <c r="D21" s="37">
        <v>42951</v>
      </c>
      <c r="E21" s="34" t="s">
        <v>52</v>
      </c>
      <c r="F21" s="38" t="s">
        <v>53</v>
      </c>
      <c r="G21" s="28" t="s">
        <v>40</v>
      </c>
      <c r="H21" s="29">
        <v>2017</v>
      </c>
      <c r="I21" s="35">
        <v>4900000</v>
      </c>
      <c r="J21" s="28">
        <v>1</v>
      </c>
      <c r="K21" s="35">
        <f t="shared" si="0"/>
        <v>4900000</v>
      </c>
      <c r="L21" s="64"/>
      <c r="M21" s="29" t="s">
        <v>61</v>
      </c>
      <c r="N21" s="31"/>
      <c r="O21" s="31"/>
      <c r="P21" s="31"/>
      <c r="Q21" s="31"/>
      <c r="R21" s="31"/>
    </row>
    <row r="22" spans="1:18" ht="33" x14ac:dyDescent="0.25">
      <c r="A22" s="27">
        <f t="shared" si="1"/>
        <v>14</v>
      </c>
      <c r="B22" s="27"/>
      <c r="C22" s="28" t="s">
        <v>54</v>
      </c>
      <c r="D22" s="37">
        <v>42952</v>
      </c>
      <c r="E22" s="34" t="s">
        <v>55</v>
      </c>
      <c r="F22" s="38" t="s">
        <v>56</v>
      </c>
      <c r="G22" s="28" t="s">
        <v>40</v>
      </c>
      <c r="H22" s="29">
        <v>2017</v>
      </c>
      <c r="I22" s="35">
        <v>8590000</v>
      </c>
      <c r="J22" s="28">
        <v>1</v>
      </c>
      <c r="K22" s="35">
        <f t="shared" si="0"/>
        <v>8590000</v>
      </c>
      <c r="L22" s="64" t="s">
        <v>92</v>
      </c>
      <c r="M22" s="29" t="s">
        <v>61</v>
      </c>
      <c r="N22" s="31"/>
      <c r="O22" s="31"/>
      <c r="P22" s="31"/>
      <c r="Q22" s="31"/>
      <c r="R22" s="31"/>
    </row>
    <row r="23" spans="1:18" ht="33" x14ac:dyDescent="0.25">
      <c r="A23" s="27">
        <f t="shared" si="1"/>
        <v>15</v>
      </c>
      <c r="B23" s="27"/>
      <c r="C23" s="28" t="s">
        <v>57</v>
      </c>
      <c r="D23" s="37">
        <v>42976</v>
      </c>
      <c r="E23" s="34" t="s">
        <v>58</v>
      </c>
      <c r="F23" s="38" t="s">
        <v>59</v>
      </c>
      <c r="G23" s="28" t="s">
        <v>40</v>
      </c>
      <c r="H23" s="29">
        <v>2017</v>
      </c>
      <c r="I23" s="35">
        <v>588500</v>
      </c>
      <c r="J23" s="28">
        <v>100</v>
      </c>
      <c r="K23" s="35">
        <f t="shared" si="0"/>
        <v>58850000</v>
      </c>
      <c r="L23" s="64" t="s">
        <v>93</v>
      </c>
      <c r="M23" s="29" t="s">
        <v>61</v>
      </c>
      <c r="N23" s="31"/>
      <c r="O23" s="31"/>
      <c r="P23" s="31"/>
      <c r="Q23" s="31"/>
      <c r="R23" s="31"/>
    </row>
    <row r="24" spans="1:18" ht="33" x14ac:dyDescent="0.25">
      <c r="A24" s="27">
        <f t="shared" si="1"/>
        <v>16</v>
      </c>
      <c r="B24" s="27"/>
      <c r="C24" s="28" t="s">
        <v>60</v>
      </c>
      <c r="D24" s="33">
        <v>42979</v>
      </c>
      <c r="E24" s="34" t="s">
        <v>55</v>
      </c>
      <c r="F24" s="38" t="s">
        <v>56</v>
      </c>
      <c r="G24" s="28" t="s">
        <v>40</v>
      </c>
      <c r="H24" s="29">
        <v>2017</v>
      </c>
      <c r="I24" s="35">
        <v>8590000</v>
      </c>
      <c r="J24" s="28">
        <v>1</v>
      </c>
      <c r="K24" s="35">
        <f t="shared" si="0"/>
        <v>8590000</v>
      </c>
      <c r="L24" s="64" t="s">
        <v>92</v>
      </c>
      <c r="M24" s="29" t="s">
        <v>72</v>
      </c>
      <c r="N24" s="31"/>
      <c r="O24" s="31"/>
      <c r="P24" s="31"/>
      <c r="Q24" s="31"/>
      <c r="R24" s="31"/>
    </row>
    <row r="25" spans="1:18" ht="33" x14ac:dyDescent="0.25">
      <c r="A25" s="27">
        <f t="shared" si="1"/>
        <v>17</v>
      </c>
      <c r="B25" s="27"/>
      <c r="C25" s="28" t="s">
        <v>62</v>
      </c>
      <c r="D25" s="33">
        <v>42986</v>
      </c>
      <c r="E25" s="34" t="s">
        <v>58</v>
      </c>
      <c r="F25" s="38" t="s">
        <v>59</v>
      </c>
      <c r="G25" s="28" t="s">
        <v>40</v>
      </c>
      <c r="H25" s="29">
        <v>2017</v>
      </c>
      <c r="I25" s="35">
        <v>588500</v>
      </c>
      <c r="J25" s="28">
        <v>100</v>
      </c>
      <c r="K25" s="35">
        <f t="shared" si="0"/>
        <v>58850000</v>
      </c>
      <c r="L25" s="64" t="s">
        <v>93</v>
      </c>
      <c r="M25" s="29" t="s">
        <v>72</v>
      </c>
      <c r="N25" s="31"/>
      <c r="O25" s="31"/>
      <c r="P25" s="31"/>
      <c r="Q25" s="31"/>
      <c r="R25" s="31"/>
    </row>
    <row r="26" spans="1:18" x14ac:dyDescent="0.25">
      <c r="A26" s="27">
        <f t="shared" si="1"/>
        <v>18</v>
      </c>
      <c r="B26" s="27"/>
      <c r="C26" s="28" t="s">
        <v>63</v>
      </c>
      <c r="D26" s="37">
        <v>42992</v>
      </c>
      <c r="E26" s="34" t="s">
        <v>24</v>
      </c>
      <c r="F26" s="34" t="s">
        <v>32</v>
      </c>
      <c r="G26" s="28" t="s">
        <v>40</v>
      </c>
      <c r="H26" s="29">
        <v>2017</v>
      </c>
      <c r="I26" s="35">
        <v>2915000</v>
      </c>
      <c r="J26" s="28">
        <v>1</v>
      </c>
      <c r="K26" s="35">
        <f t="shared" si="0"/>
        <v>2915000</v>
      </c>
      <c r="L26" s="64" t="s">
        <v>94</v>
      </c>
      <c r="M26" s="29" t="s">
        <v>72</v>
      </c>
      <c r="N26" s="31" t="s">
        <v>124</v>
      </c>
      <c r="O26" s="31"/>
      <c r="P26" s="31"/>
      <c r="Q26" s="31"/>
      <c r="R26" s="31"/>
    </row>
    <row r="27" spans="1:18" x14ac:dyDescent="0.25">
      <c r="A27" s="27">
        <f t="shared" si="1"/>
        <v>19</v>
      </c>
      <c r="B27" s="27"/>
      <c r="C27" s="28" t="s">
        <v>63</v>
      </c>
      <c r="D27" s="37">
        <v>42992</v>
      </c>
      <c r="E27" s="34" t="s">
        <v>64</v>
      </c>
      <c r="F27" s="38" t="s">
        <v>65</v>
      </c>
      <c r="G27" s="28" t="s">
        <v>40</v>
      </c>
      <c r="H27" s="29">
        <v>2017</v>
      </c>
      <c r="I27" s="35">
        <v>2915000</v>
      </c>
      <c r="J27" s="28">
        <v>1</v>
      </c>
      <c r="K27" s="35">
        <f t="shared" si="0"/>
        <v>2915000</v>
      </c>
      <c r="L27" s="64"/>
      <c r="M27" s="29" t="s">
        <v>72</v>
      </c>
      <c r="N27" s="31"/>
      <c r="O27" s="31"/>
      <c r="P27" s="31"/>
      <c r="Q27" s="31"/>
      <c r="R27" s="31"/>
    </row>
    <row r="28" spans="1:18" x14ac:dyDescent="0.25">
      <c r="A28" s="27">
        <f t="shared" si="1"/>
        <v>20</v>
      </c>
      <c r="B28" s="27"/>
      <c r="C28" s="28" t="s">
        <v>63</v>
      </c>
      <c r="D28" s="37">
        <v>42992</v>
      </c>
      <c r="E28" s="34" t="s">
        <v>66</v>
      </c>
      <c r="F28" s="38" t="s">
        <v>67</v>
      </c>
      <c r="G28" s="28" t="s">
        <v>40</v>
      </c>
      <c r="H28" s="29">
        <v>2017</v>
      </c>
      <c r="I28" s="35">
        <v>1782000</v>
      </c>
      <c r="J28" s="28">
        <v>1</v>
      </c>
      <c r="K28" s="35">
        <f t="shared" si="0"/>
        <v>1782000</v>
      </c>
      <c r="L28" s="64"/>
      <c r="M28" s="29" t="s">
        <v>72</v>
      </c>
      <c r="N28" s="31"/>
      <c r="O28" s="31"/>
      <c r="P28" s="31"/>
      <c r="Q28" s="31"/>
      <c r="R28" s="31"/>
    </row>
    <row r="29" spans="1:18" x14ac:dyDescent="0.25">
      <c r="A29" s="27">
        <f t="shared" si="1"/>
        <v>21</v>
      </c>
      <c r="B29" s="27"/>
      <c r="C29" s="28" t="s">
        <v>68</v>
      </c>
      <c r="D29" s="33">
        <v>42992</v>
      </c>
      <c r="E29" s="34" t="s">
        <v>29</v>
      </c>
      <c r="F29" s="34" t="s">
        <v>30</v>
      </c>
      <c r="G29" s="28" t="s">
        <v>40</v>
      </c>
      <c r="H29" s="29">
        <v>2017</v>
      </c>
      <c r="I29" s="35">
        <v>968000</v>
      </c>
      <c r="J29" s="28">
        <v>2</v>
      </c>
      <c r="K29" s="35">
        <f t="shared" si="0"/>
        <v>1936000</v>
      </c>
      <c r="L29" s="64" t="s">
        <v>89</v>
      </c>
      <c r="M29" s="29" t="s">
        <v>72</v>
      </c>
      <c r="N29" s="31" t="s">
        <v>124</v>
      </c>
      <c r="O29" s="31"/>
      <c r="P29" s="31"/>
      <c r="Q29" s="31"/>
      <c r="R29" s="31"/>
    </row>
    <row r="30" spans="1:18" x14ac:dyDescent="0.25">
      <c r="A30" s="27">
        <f t="shared" si="1"/>
        <v>22</v>
      </c>
      <c r="B30" s="27"/>
      <c r="C30" s="28" t="s">
        <v>68</v>
      </c>
      <c r="D30" s="33">
        <v>42992</v>
      </c>
      <c r="E30" s="34" t="s">
        <v>69</v>
      </c>
      <c r="F30" s="38" t="s">
        <v>70</v>
      </c>
      <c r="G30" s="28" t="s">
        <v>40</v>
      </c>
      <c r="H30" s="29">
        <v>2017</v>
      </c>
      <c r="I30" s="35">
        <v>506000</v>
      </c>
      <c r="J30" s="28">
        <v>2</v>
      </c>
      <c r="K30" s="35">
        <f t="shared" si="0"/>
        <v>1012000</v>
      </c>
      <c r="L30" s="64"/>
      <c r="M30" s="29" t="s">
        <v>72</v>
      </c>
      <c r="N30" s="31"/>
      <c r="O30" s="31"/>
      <c r="P30" s="31"/>
      <c r="Q30" s="31"/>
      <c r="R30" s="31"/>
    </row>
    <row r="31" spans="1:18" x14ac:dyDescent="0.25">
      <c r="A31" s="27">
        <f t="shared" si="1"/>
        <v>23</v>
      </c>
      <c r="B31" s="27"/>
      <c r="C31" s="28" t="s">
        <v>71</v>
      </c>
      <c r="D31" s="33">
        <v>42992</v>
      </c>
      <c r="E31" s="34" t="s">
        <v>64</v>
      </c>
      <c r="F31" s="38" t="s">
        <v>65</v>
      </c>
      <c r="G31" s="28" t="s">
        <v>40</v>
      </c>
      <c r="H31" s="29">
        <v>2017</v>
      </c>
      <c r="I31" s="35">
        <v>1782000</v>
      </c>
      <c r="J31" s="28">
        <v>1</v>
      </c>
      <c r="K31" s="35">
        <f t="shared" si="0"/>
        <v>1782000</v>
      </c>
      <c r="L31" s="64" t="s">
        <v>89</v>
      </c>
      <c r="M31" s="29" t="s">
        <v>72</v>
      </c>
      <c r="N31" s="31" t="s">
        <v>124</v>
      </c>
      <c r="O31" s="31"/>
      <c r="P31" s="31"/>
      <c r="Q31" s="31"/>
      <c r="R31" s="31"/>
    </row>
    <row r="32" spans="1:18" x14ac:dyDescent="0.25">
      <c r="A32" s="27">
        <f t="shared" si="1"/>
        <v>24</v>
      </c>
      <c r="B32" s="27"/>
      <c r="C32" s="28" t="s">
        <v>73</v>
      </c>
      <c r="D32" s="33">
        <v>43031</v>
      </c>
      <c r="E32" s="49" t="s">
        <v>74</v>
      </c>
      <c r="F32" s="38" t="s">
        <v>75</v>
      </c>
      <c r="G32" s="28" t="s">
        <v>40</v>
      </c>
      <c r="H32" s="29">
        <v>2017</v>
      </c>
      <c r="I32" s="35">
        <v>4930000</v>
      </c>
      <c r="J32" s="28">
        <v>4</v>
      </c>
      <c r="K32" s="35">
        <f t="shared" si="0"/>
        <v>19720000</v>
      </c>
      <c r="L32" s="64" t="s">
        <v>95</v>
      </c>
      <c r="M32" s="29" t="s">
        <v>87</v>
      </c>
      <c r="N32" s="31"/>
      <c r="O32" s="31"/>
      <c r="P32" s="31"/>
      <c r="Q32" s="31"/>
      <c r="R32" s="31"/>
    </row>
    <row r="33" spans="1:18" x14ac:dyDescent="0.25">
      <c r="A33" s="27">
        <f t="shared" si="1"/>
        <v>25</v>
      </c>
      <c r="B33" s="27"/>
      <c r="C33" s="28" t="s">
        <v>76</v>
      </c>
      <c r="D33" s="33">
        <v>43031</v>
      </c>
      <c r="E33" s="50" t="s">
        <v>74</v>
      </c>
      <c r="F33" s="38" t="s">
        <v>75</v>
      </c>
      <c r="G33" s="28" t="s">
        <v>40</v>
      </c>
      <c r="H33" s="29">
        <v>2017</v>
      </c>
      <c r="I33" s="35">
        <v>4930000</v>
      </c>
      <c r="J33" s="28">
        <v>1</v>
      </c>
      <c r="K33" s="35">
        <f t="shared" si="0"/>
        <v>4930000</v>
      </c>
      <c r="L33" s="64" t="s">
        <v>90</v>
      </c>
      <c r="M33" s="29" t="s">
        <v>87</v>
      </c>
      <c r="N33" s="31"/>
      <c r="O33" s="31"/>
      <c r="P33" s="31"/>
      <c r="Q33" s="31"/>
      <c r="R33" s="31"/>
    </row>
    <row r="34" spans="1:18" x14ac:dyDescent="0.25">
      <c r="A34" s="27">
        <f t="shared" si="1"/>
        <v>26</v>
      </c>
      <c r="B34" s="27"/>
      <c r="C34" s="28" t="s">
        <v>78</v>
      </c>
      <c r="D34" s="37">
        <v>43031</v>
      </c>
      <c r="E34" s="50" t="s">
        <v>77</v>
      </c>
      <c r="F34" s="38" t="s">
        <v>79</v>
      </c>
      <c r="G34" s="28" t="s">
        <v>40</v>
      </c>
      <c r="H34" s="29">
        <v>2017</v>
      </c>
      <c r="I34" s="35">
        <v>2950000</v>
      </c>
      <c r="J34" s="28">
        <v>5</v>
      </c>
      <c r="K34" s="35">
        <f>J34*I34</f>
        <v>14750000</v>
      </c>
      <c r="L34" s="64" t="s">
        <v>95</v>
      </c>
      <c r="M34" s="29" t="s">
        <v>87</v>
      </c>
      <c r="N34" s="31"/>
      <c r="O34" s="31"/>
      <c r="P34" s="31"/>
      <c r="Q34" s="31"/>
      <c r="R34" s="31"/>
    </row>
    <row r="35" spans="1:18" ht="33" x14ac:dyDescent="0.25">
      <c r="A35" s="27">
        <f t="shared" si="1"/>
        <v>27</v>
      </c>
      <c r="B35" s="27"/>
      <c r="C35" s="28" t="s">
        <v>80</v>
      </c>
      <c r="D35" s="37">
        <v>43034</v>
      </c>
      <c r="E35" s="34" t="s">
        <v>81</v>
      </c>
      <c r="F35" s="51" t="s">
        <v>82</v>
      </c>
      <c r="G35" s="28" t="s">
        <v>40</v>
      </c>
      <c r="H35" s="29">
        <v>2017</v>
      </c>
      <c r="I35" s="35">
        <v>590000</v>
      </c>
      <c r="J35" s="28">
        <v>5</v>
      </c>
      <c r="K35" s="35">
        <f>J35*I35</f>
        <v>2950000</v>
      </c>
      <c r="L35" s="63" t="s">
        <v>96</v>
      </c>
      <c r="M35" s="29" t="s">
        <v>87</v>
      </c>
      <c r="N35" s="31"/>
      <c r="O35" s="31"/>
      <c r="P35" s="31"/>
      <c r="Q35" s="31"/>
      <c r="R35" s="31"/>
    </row>
    <row r="36" spans="1:18" x14ac:dyDescent="0.25">
      <c r="A36" s="27">
        <f t="shared" si="1"/>
        <v>28</v>
      </c>
      <c r="B36" s="27"/>
      <c r="C36" s="28" t="s">
        <v>80</v>
      </c>
      <c r="D36" s="37">
        <v>43034</v>
      </c>
      <c r="E36" s="50" t="s">
        <v>83</v>
      </c>
      <c r="F36" s="51" t="s">
        <v>85</v>
      </c>
      <c r="G36" s="28" t="s">
        <v>40</v>
      </c>
      <c r="H36" s="29">
        <v>2017</v>
      </c>
      <c r="I36" s="35">
        <v>490000</v>
      </c>
      <c r="J36" s="28">
        <v>4</v>
      </c>
      <c r="K36" s="35">
        <f t="shared" ref="K36:K37" si="2">J36*I36</f>
        <v>1960000</v>
      </c>
      <c r="L36" s="63"/>
      <c r="M36" s="29" t="s">
        <v>87</v>
      </c>
      <c r="N36" s="31"/>
      <c r="O36" s="31"/>
      <c r="P36" s="31"/>
      <c r="Q36" s="31"/>
      <c r="R36" s="31"/>
    </row>
    <row r="37" spans="1:18" x14ac:dyDescent="0.25">
      <c r="A37" s="27">
        <f t="shared" si="1"/>
        <v>29</v>
      </c>
      <c r="B37" s="27"/>
      <c r="C37" s="28" t="s">
        <v>80</v>
      </c>
      <c r="D37" s="37">
        <v>43034</v>
      </c>
      <c r="E37" s="50" t="s">
        <v>84</v>
      </c>
      <c r="F37" s="51" t="s">
        <v>86</v>
      </c>
      <c r="G37" s="28" t="s">
        <v>40</v>
      </c>
      <c r="H37" s="29">
        <v>2017</v>
      </c>
      <c r="I37" s="35">
        <v>950000</v>
      </c>
      <c r="J37" s="28">
        <v>2</v>
      </c>
      <c r="K37" s="35">
        <f t="shared" si="2"/>
        <v>1900000</v>
      </c>
      <c r="L37" s="63"/>
      <c r="M37" s="29" t="s">
        <v>87</v>
      </c>
      <c r="N37" s="31"/>
      <c r="O37" s="31"/>
      <c r="P37" s="31"/>
      <c r="Q37" s="31"/>
      <c r="R37" s="31"/>
    </row>
    <row r="38" spans="1:18" s="43" customFormat="1" x14ac:dyDescent="0.25">
      <c r="A38" s="40"/>
      <c r="B38" s="40"/>
      <c r="C38" s="41"/>
      <c r="D38" s="18" t="s">
        <v>20</v>
      </c>
      <c r="E38" s="47" t="s">
        <v>16</v>
      </c>
      <c r="F38" s="17"/>
      <c r="G38" s="41"/>
      <c r="H38" s="29"/>
      <c r="I38" s="35"/>
      <c r="J38" s="30"/>
      <c r="K38" s="39">
        <f>SUM(K39:K67)</f>
        <v>229377000</v>
      </c>
      <c r="L38" s="65"/>
      <c r="M38" s="30"/>
      <c r="N38" s="42"/>
      <c r="O38" s="42"/>
      <c r="P38" s="42"/>
      <c r="Q38" s="42"/>
      <c r="R38" s="42"/>
    </row>
    <row r="39" spans="1:18" x14ac:dyDescent="0.25">
      <c r="A39" s="27">
        <v>1</v>
      </c>
      <c r="B39" s="27"/>
      <c r="C39" s="28" t="s">
        <v>101</v>
      </c>
      <c r="D39" s="33">
        <v>42917</v>
      </c>
      <c r="E39" s="34" t="s">
        <v>21</v>
      </c>
      <c r="F39" s="34" t="s">
        <v>31</v>
      </c>
      <c r="G39" s="28" t="s">
        <v>40</v>
      </c>
      <c r="H39" s="29">
        <v>2017</v>
      </c>
      <c r="I39" s="35">
        <v>1800000</v>
      </c>
      <c r="J39" s="29">
        <v>1</v>
      </c>
      <c r="K39" s="35">
        <f t="shared" ref="K39:K58" si="3">I39*J39</f>
        <v>1800000</v>
      </c>
      <c r="L39" s="63" t="s">
        <v>97</v>
      </c>
      <c r="M39" s="29" t="s">
        <v>115</v>
      </c>
      <c r="N39" s="31"/>
      <c r="O39" s="31"/>
      <c r="P39" s="31"/>
      <c r="Q39" s="31"/>
      <c r="R39" s="31"/>
    </row>
    <row r="40" spans="1:18" x14ac:dyDescent="0.25">
      <c r="A40" s="27">
        <f>+A39+1</f>
        <v>2</v>
      </c>
      <c r="B40" s="27"/>
      <c r="C40" s="28" t="s">
        <v>98</v>
      </c>
      <c r="D40" s="33">
        <v>42936</v>
      </c>
      <c r="E40" s="34" t="s">
        <v>24</v>
      </c>
      <c r="F40" s="34" t="s">
        <v>32</v>
      </c>
      <c r="G40" s="28" t="s">
        <v>40</v>
      </c>
      <c r="H40" s="29">
        <v>2017</v>
      </c>
      <c r="I40" s="35">
        <v>2915000</v>
      </c>
      <c r="J40" s="29">
        <v>2</v>
      </c>
      <c r="K40" s="35">
        <f t="shared" si="3"/>
        <v>5830000</v>
      </c>
      <c r="L40" s="63" t="s">
        <v>97</v>
      </c>
      <c r="M40" s="29" t="s">
        <v>115</v>
      </c>
      <c r="N40" s="31"/>
      <c r="O40" s="31"/>
      <c r="P40" s="31"/>
      <c r="Q40" s="31"/>
      <c r="R40" s="31"/>
    </row>
    <row r="41" spans="1:18" s="80" customFormat="1" x14ac:dyDescent="0.25">
      <c r="A41" s="72">
        <f t="shared" ref="A41:A67" si="4">+A40+1</f>
        <v>3</v>
      </c>
      <c r="B41" s="72"/>
      <c r="C41" s="73" t="s">
        <v>100</v>
      </c>
      <c r="D41" s="74">
        <v>42951</v>
      </c>
      <c r="E41" s="75" t="s">
        <v>27</v>
      </c>
      <c r="F41" s="75" t="s">
        <v>28</v>
      </c>
      <c r="G41" s="73" t="s">
        <v>40</v>
      </c>
      <c r="H41" s="76">
        <v>2017</v>
      </c>
      <c r="I41" s="77">
        <v>590000</v>
      </c>
      <c r="J41" s="76">
        <v>5</v>
      </c>
      <c r="K41" s="77">
        <f t="shared" si="3"/>
        <v>2950000</v>
      </c>
      <c r="L41" s="78" t="s">
        <v>97</v>
      </c>
      <c r="M41" s="76" t="s">
        <v>116</v>
      </c>
      <c r="N41" s="79"/>
      <c r="O41" s="79"/>
      <c r="P41" s="79"/>
      <c r="Q41" s="79"/>
      <c r="R41" s="79"/>
    </row>
    <row r="42" spans="1:18" s="80" customFormat="1" x14ac:dyDescent="0.25">
      <c r="A42" s="72">
        <f t="shared" si="4"/>
        <v>4</v>
      </c>
      <c r="B42" s="72"/>
      <c r="C42" s="73" t="s">
        <v>100</v>
      </c>
      <c r="D42" s="74">
        <v>42951</v>
      </c>
      <c r="E42" s="75" t="s">
        <v>29</v>
      </c>
      <c r="F42" s="75" t="s">
        <v>30</v>
      </c>
      <c r="G42" s="73" t="s">
        <v>40</v>
      </c>
      <c r="H42" s="76">
        <v>2017</v>
      </c>
      <c r="I42" s="77">
        <v>980000</v>
      </c>
      <c r="J42" s="76">
        <v>5</v>
      </c>
      <c r="K42" s="77">
        <f t="shared" si="3"/>
        <v>4900000</v>
      </c>
      <c r="L42" s="78" t="s">
        <v>97</v>
      </c>
      <c r="M42" s="76" t="s">
        <v>116</v>
      </c>
      <c r="N42" s="79"/>
      <c r="O42" s="79"/>
      <c r="P42" s="79"/>
      <c r="Q42" s="79"/>
      <c r="R42" s="79"/>
    </row>
    <row r="43" spans="1:18" x14ac:dyDescent="0.25">
      <c r="A43" s="27">
        <f t="shared" si="4"/>
        <v>5</v>
      </c>
      <c r="B43" s="27"/>
      <c r="C43" s="28" t="s">
        <v>102</v>
      </c>
      <c r="D43" s="37">
        <v>42951</v>
      </c>
      <c r="E43" s="48" t="s">
        <v>34</v>
      </c>
      <c r="F43" s="34" t="s">
        <v>35</v>
      </c>
      <c r="G43" s="28" t="s">
        <v>40</v>
      </c>
      <c r="H43" s="29">
        <v>2017</v>
      </c>
      <c r="I43" s="35">
        <v>2310000</v>
      </c>
      <c r="J43" s="29">
        <v>1</v>
      </c>
      <c r="K43" s="35">
        <f t="shared" si="3"/>
        <v>2310000</v>
      </c>
      <c r="L43" s="63" t="s">
        <v>103</v>
      </c>
      <c r="M43" s="29" t="s">
        <v>116</v>
      </c>
      <c r="N43" s="31"/>
      <c r="O43" s="31"/>
      <c r="P43" s="31"/>
      <c r="Q43" s="31"/>
      <c r="R43" s="31"/>
    </row>
    <row r="44" spans="1:18" x14ac:dyDescent="0.25">
      <c r="A44" s="27">
        <f t="shared" si="4"/>
        <v>6</v>
      </c>
      <c r="B44" s="27"/>
      <c r="C44" s="28" t="s">
        <v>102</v>
      </c>
      <c r="D44" s="37">
        <v>42951</v>
      </c>
      <c r="E44" s="34" t="s">
        <v>38</v>
      </c>
      <c r="F44" s="34" t="s">
        <v>39</v>
      </c>
      <c r="G44" s="28" t="s">
        <v>40</v>
      </c>
      <c r="H44" s="29">
        <v>2017</v>
      </c>
      <c r="I44" s="35">
        <v>495000</v>
      </c>
      <c r="J44" s="29">
        <v>2</v>
      </c>
      <c r="K44" s="35">
        <f t="shared" si="3"/>
        <v>990000</v>
      </c>
      <c r="L44" s="63" t="s">
        <v>103</v>
      </c>
      <c r="M44" s="29" t="s">
        <v>116</v>
      </c>
      <c r="N44" s="31"/>
      <c r="O44" s="31"/>
      <c r="P44" s="31"/>
      <c r="Q44" s="31"/>
      <c r="R44" s="31"/>
    </row>
    <row r="45" spans="1:18" x14ac:dyDescent="0.25">
      <c r="A45" s="27">
        <f t="shared" si="4"/>
        <v>7</v>
      </c>
      <c r="B45" s="27"/>
      <c r="C45" s="28" t="s">
        <v>104</v>
      </c>
      <c r="D45" s="37">
        <v>42951</v>
      </c>
      <c r="E45" s="34" t="s">
        <v>36</v>
      </c>
      <c r="F45" s="34" t="s">
        <v>37</v>
      </c>
      <c r="G45" s="28" t="s">
        <v>40</v>
      </c>
      <c r="H45" s="29">
        <v>2017</v>
      </c>
      <c r="I45" s="35">
        <v>3245000</v>
      </c>
      <c r="J45" s="29">
        <v>1</v>
      </c>
      <c r="K45" s="35">
        <f t="shared" si="3"/>
        <v>3245000</v>
      </c>
      <c r="L45" s="63" t="s">
        <v>97</v>
      </c>
      <c r="M45" s="29" t="s">
        <v>116</v>
      </c>
      <c r="N45" s="31"/>
      <c r="O45" s="31"/>
      <c r="P45" s="31"/>
      <c r="Q45" s="31"/>
      <c r="R45" s="31"/>
    </row>
    <row r="46" spans="1:18" s="80" customFormat="1" x14ac:dyDescent="0.25">
      <c r="A46" s="72">
        <f t="shared" si="4"/>
        <v>8</v>
      </c>
      <c r="B46" s="72"/>
      <c r="C46" s="73" t="s">
        <v>105</v>
      </c>
      <c r="D46" s="81">
        <v>42951</v>
      </c>
      <c r="E46" s="75" t="s">
        <v>42</v>
      </c>
      <c r="F46" s="75" t="s">
        <v>43</v>
      </c>
      <c r="G46" s="73" t="s">
        <v>40</v>
      </c>
      <c r="H46" s="76">
        <v>2017</v>
      </c>
      <c r="I46" s="77">
        <v>890000</v>
      </c>
      <c r="J46" s="76">
        <v>2</v>
      </c>
      <c r="K46" s="77">
        <f t="shared" si="3"/>
        <v>1780000</v>
      </c>
      <c r="L46" s="78" t="s">
        <v>97</v>
      </c>
      <c r="M46" s="76" t="s">
        <v>116</v>
      </c>
      <c r="N46" s="79"/>
      <c r="O46" s="79"/>
      <c r="P46" s="79"/>
      <c r="Q46" s="79"/>
      <c r="R46" s="79"/>
    </row>
    <row r="47" spans="1:18" s="80" customFormat="1" x14ac:dyDescent="0.25">
      <c r="A47" s="72">
        <f t="shared" si="4"/>
        <v>9</v>
      </c>
      <c r="B47" s="72"/>
      <c r="C47" s="73" t="s">
        <v>105</v>
      </c>
      <c r="D47" s="81">
        <v>42951</v>
      </c>
      <c r="E47" s="75" t="s">
        <v>44</v>
      </c>
      <c r="F47" s="75" t="s">
        <v>45</v>
      </c>
      <c r="G47" s="73" t="s">
        <v>40</v>
      </c>
      <c r="H47" s="76">
        <v>2017</v>
      </c>
      <c r="I47" s="77">
        <v>690000</v>
      </c>
      <c r="J47" s="76">
        <v>1</v>
      </c>
      <c r="K47" s="77">
        <f t="shared" si="3"/>
        <v>690000</v>
      </c>
      <c r="L47" s="78" t="s">
        <v>97</v>
      </c>
      <c r="M47" s="76" t="s">
        <v>116</v>
      </c>
      <c r="N47" s="79"/>
      <c r="O47" s="79"/>
      <c r="P47" s="79"/>
      <c r="Q47" s="79"/>
      <c r="R47" s="79"/>
    </row>
    <row r="48" spans="1:18" x14ac:dyDescent="0.25">
      <c r="A48" s="27">
        <f t="shared" si="4"/>
        <v>10</v>
      </c>
      <c r="B48" s="27"/>
      <c r="C48" s="28" t="s">
        <v>105</v>
      </c>
      <c r="D48" s="37">
        <v>42951</v>
      </c>
      <c r="E48" s="34" t="s">
        <v>46</v>
      </c>
      <c r="F48" s="34" t="s">
        <v>47</v>
      </c>
      <c r="G48" s="28" t="s">
        <v>40</v>
      </c>
      <c r="H48" s="29">
        <v>2017</v>
      </c>
      <c r="I48" s="35">
        <v>2800000</v>
      </c>
      <c r="J48" s="29">
        <v>1</v>
      </c>
      <c r="K48" s="35">
        <f t="shared" si="3"/>
        <v>2800000</v>
      </c>
      <c r="L48" s="63" t="s">
        <v>97</v>
      </c>
      <c r="M48" s="29" t="s">
        <v>116</v>
      </c>
      <c r="N48" s="31"/>
      <c r="O48" s="31"/>
      <c r="P48" s="31"/>
      <c r="Q48" s="31"/>
      <c r="R48" s="31"/>
    </row>
    <row r="49" spans="1:18" x14ac:dyDescent="0.25">
      <c r="A49" s="27">
        <f t="shared" si="4"/>
        <v>11</v>
      </c>
      <c r="B49" s="27"/>
      <c r="C49" s="28" t="s">
        <v>105</v>
      </c>
      <c r="D49" s="37">
        <v>42951</v>
      </c>
      <c r="E49" s="34" t="s">
        <v>48</v>
      </c>
      <c r="F49" s="34" t="s">
        <v>49</v>
      </c>
      <c r="G49" s="28" t="s">
        <v>40</v>
      </c>
      <c r="H49" s="29">
        <v>2017</v>
      </c>
      <c r="I49" s="35">
        <v>2250000</v>
      </c>
      <c r="J49" s="29">
        <v>1</v>
      </c>
      <c r="K49" s="35">
        <f t="shared" si="3"/>
        <v>2250000</v>
      </c>
      <c r="L49" s="63" t="s">
        <v>97</v>
      </c>
      <c r="M49" s="29" t="s">
        <v>116</v>
      </c>
      <c r="N49" s="31"/>
      <c r="O49" s="31"/>
      <c r="P49" s="31"/>
      <c r="Q49" s="31"/>
      <c r="R49" s="31"/>
    </row>
    <row r="50" spans="1:18" x14ac:dyDescent="0.25">
      <c r="A50" s="27">
        <f t="shared" si="4"/>
        <v>12</v>
      </c>
      <c r="B50" s="27"/>
      <c r="C50" s="28" t="s">
        <v>105</v>
      </c>
      <c r="D50" s="37">
        <v>42951</v>
      </c>
      <c r="E50" s="34" t="s">
        <v>50</v>
      </c>
      <c r="F50" s="38" t="s">
        <v>51</v>
      </c>
      <c r="G50" s="28" t="s">
        <v>40</v>
      </c>
      <c r="H50" s="29">
        <v>2017</v>
      </c>
      <c r="I50" s="35">
        <v>1500000</v>
      </c>
      <c r="J50" s="28">
        <v>1</v>
      </c>
      <c r="K50" s="35">
        <f>I50*J50</f>
        <v>1500000</v>
      </c>
      <c r="L50" s="63" t="s">
        <v>97</v>
      </c>
      <c r="M50" s="29" t="s">
        <v>116</v>
      </c>
      <c r="N50" s="31"/>
      <c r="O50" s="31"/>
      <c r="P50" s="31"/>
      <c r="Q50" s="31"/>
      <c r="R50" s="31"/>
    </row>
    <row r="51" spans="1:18" x14ac:dyDescent="0.25">
      <c r="A51" s="27">
        <f t="shared" si="4"/>
        <v>13</v>
      </c>
      <c r="B51" s="27"/>
      <c r="C51" s="28" t="s">
        <v>105</v>
      </c>
      <c r="D51" s="37">
        <v>42951</v>
      </c>
      <c r="E51" s="34" t="s">
        <v>52</v>
      </c>
      <c r="F51" s="38" t="s">
        <v>53</v>
      </c>
      <c r="G51" s="28" t="s">
        <v>40</v>
      </c>
      <c r="H51" s="29">
        <v>2017</v>
      </c>
      <c r="I51" s="35">
        <v>4900000</v>
      </c>
      <c r="J51" s="28">
        <v>1</v>
      </c>
      <c r="K51" s="35">
        <f t="shared" si="3"/>
        <v>4900000</v>
      </c>
      <c r="L51" s="63" t="s">
        <v>97</v>
      </c>
      <c r="M51" s="29" t="s">
        <v>116</v>
      </c>
      <c r="N51" s="31"/>
      <c r="O51" s="31"/>
      <c r="P51" s="31"/>
      <c r="Q51" s="31"/>
      <c r="R51" s="31"/>
    </row>
    <row r="52" spans="1:18" x14ac:dyDescent="0.25">
      <c r="A52" s="27">
        <f t="shared" si="4"/>
        <v>14</v>
      </c>
      <c r="B52" s="27"/>
      <c r="C52" s="28" t="s">
        <v>123</v>
      </c>
      <c r="D52" s="33">
        <v>42952</v>
      </c>
      <c r="E52" s="34" t="s">
        <v>55</v>
      </c>
      <c r="F52" s="38" t="s">
        <v>56</v>
      </c>
      <c r="G52" s="28" t="s">
        <v>40</v>
      </c>
      <c r="H52" s="29">
        <v>2017</v>
      </c>
      <c r="I52" s="35">
        <v>8590000</v>
      </c>
      <c r="J52" s="28">
        <v>1</v>
      </c>
      <c r="K52" s="35">
        <f t="shared" si="3"/>
        <v>8590000</v>
      </c>
      <c r="L52" s="64" t="s">
        <v>103</v>
      </c>
      <c r="M52" s="29" t="s">
        <v>116</v>
      </c>
      <c r="N52" s="31" t="s">
        <v>106</v>
      </c>
      <c r="O52" s="31"/>
      <c r="P52" s="31"/>
      <c r="Q52" s="31"/>
      <c r="R52" s="31"/>
    </row>
    <row r="53" spans="1:18" x14ac:dyDescent="0.25">
      <c r="A53" s="27">
        <f t="shared" si="4"/>
        <v>15</v>
      </c>
      <c r="B53" s="27"/>
      <c r="C53" s="28" t="s">
        <v>107</v>
      </c>
      <c r="D53" s="33">
        <v>42979</v>
      </c>
      <c r="E53" s="34" t="s">
        <v>55</v>
      </c>
      <c r="F53" s="38" t="s">
        <v>56</v>
      </c>
      <c r="G53" s="28" t="s">
        <v>40</v>
      </c>
      <c r="H53" s="29">
        <v>2017</v>
      </c>
      <c r="I53" s="35">
        <v>8590000</v>
      </c>
      <c r="J53" s="28">
        <v>1</v>
      </c>
      <c r="K53" s="35">
        <f t="shared" si="3"/>
        <v>8590000</v>
      </c>
      <c r="L53" s="64" t="s">
        <v>108</v>
      </c>
      <c r="M53" s="29" t="s">
        <v>99</v>
      </c>
      <c r="N53" s="31"/>
      <c r="O53" s="31"/>
      <c r="P53" s="31"/>
      <c r="Q53" s="31"/>
      <c r="R53" s="31"/>
    </row>
    <row r="54" spans="1:18" x14ac:dyDescent="0.25">
      <c r="A54" s="27">
        <f t="shared" si="4"/>
        <v>16</v>
      </c>
      <c r="B54" s="27"/>
      <c r="C54" s="28" t="s">
        <v>109</v>
      </c>
      <c r="D54" s="37">
        <v>42993</v>
      </c>
      <c r="E54" s="34" t="s">
        <v>24</v>
      </c>
      <c r="F54" s="34" t="s">
        <v>32</v>
      </c>
      <c r="G54" s="28" t="s">
        <v>40</v>
      </c>
      <c r="H54" s="29">
        <v>2017</v>
      </c>
      <c r="I54" s="35">
        <v>2915000</v>
      </c>
      <c r="J54" s="28">
        <v>1</v>
      </c>
      <c r="K54" s="35">
        <f t="shared" si="3"/>
        <v>2915000</v>
      </c>
      <c r="L54" s="63" t="s">
        <v>97</v>
      </c>
      <c r="M54" s="29" t="s">
        <v>99</v>
      </c>
      <c r="N54" s="31" t="s">
        <v>124</v>
      </c>
      <c r="O54" s="31"/>
      <c r="P54" s="31"/>
      <c r="Q54" s="31"/>
      <c r="R54" s="31"/>
    </row>
    <row r="55" spans="1:18" x14ac:dyDescent="0.25">
      <c r="A55" s="27">
        <f t="shared" si="4"/>
        <v>17</v>
      </c>
      <c r="B55" s="27"/>
      <c r="C55" s="28" t="s">
        <v>109</v>
      </c>
      <c r="D55" s="37">
        <v>42993</v>
      </c>
      <c r="E55" s="34" t="s">
        <v>64</v>
      </c>
      <c r="F55" s="38" t="s">
        <v>65</v>
      </c>
      <c r="G55" s="28" t="s">
        <v>40</v>
      </c>
      <c r="H55" s="29">
        <v>2017</v>
      </c>
      <c r="I55" s="35">
        <v>2915000</v>
      </c>
      <c r="J55" s="28">
        <v>1</v>
      </c>
      <c r="K55" s="35">
        <f t="shared" si="3"/>
        <v>2915000</v>
      </c>
      <c r="L55" s="63" t="s">
        <v>97</v>
      </c>
      <c r="M55" s="29" t="s">
        <v>99</v>
      </c>
      <c r="N55" s="31"/>
      <c r="O55" s="31"/>
      <c r="P55" s="31"/>
      <c r="Q55" s="31"/>
      <c r="R55" s="31"/>
    </row>
    <row r="56" spans="1:18" x14ac:dyDescent="0.25">
      <c r="A56" s="27">
        <f t="shared" si="4"/>
        <v>18</v>
      </c>
      <c r="B56" s="52"/>
      <c r="C56" s="28" t="s">
        <v>109</v>
      </c>
      <c r="D56" s="37">
        <v>42993</v>
      </c>
      <c r="E56" s="34" t="s">
        <v>66</v>
      </c>
      <c r="F56" s="53" t="s">
        <v>67</v>
      </c>
      <c r="G56" s="28" t="s">
        <v>40</v>
      </c>
      <c r="H56" s="29">
        <v>2017</v>
      </c>
      <c r="I56" s="35">
        <v>1782000</v>
      </c>
      <c r="J56" s="28">
        <v>1</v>
      </c>
      <c r="K56" s="35">
        <f t="shared" si="3"/>
        <v>1782000</v>
      </c>
      <c r="L56" s="63" t="s">
        <v>97</v>
      </c>
      <c r="M56" s="29" t="s">
        <v>99</v>
      </c>
      <c r="N56" s="31"/>
      <c r="O56" s="31"/>
      <c r="P56" s="31"/>
      <c r="Q56" s="31"/>
      <c r="R56" s="31"/>
    </row>
    <row r="57" spans="1:18" s="80" customFormat="1" x14ac:dyDescent="0.25">
      <c r="A57" s="72">
        <f t="shared" si="4"/>
        <v>19</v>
      </c>
      <c r="B57" s="82"/>
      <c r="C57" s="76" t="s">
        <v>110</v>
      </c>
      <c r="D57" s="83">
        <v>42993</v>
      </c>
      <c r="E57" s="75" t="s">
        <v>29</v>
      </c>
      <c r="F57" s="75" t="s">
        <v>30</v>
      </c>
      <c r="G57" s="73" t="s">
        <v>40</v>
      </c>
      <c r="H57" s="76">
        <v>2017</v>
      </c>
      <c r="I57" s="77">
        <v>968000</v>
      </c>
      <c r="J57" s="73">
        <v>2</v>
      </c>
      <c r="K57" s="77">
        <f t="shared" si="3"/>
        <v>1936000</v>
      </c>
      <c r="L57" s="78" t="s">
        <v>97</v>
      </c>
      <c r="M57" s="76" t="s">
        <v>99</v>
      </c>
      <c r="N57" s="79" t="s">
        <v>124</v>
      </c>
      <c r="O57" s="79"/>
      <c r="P57" s="79"/>
      <c r="Q57" s="79"/>
      <c r="R57" s="79"/>
    </row>
    <row r="58" spans="1:18" x14ac:dyDescent="0.25">
      <c r="A58" s="27">
        <f t="shared" si="4"/>
        <v>20</v>
      </c>
      <c r="B58" s="52"/>
      <c r="C58" s="29" t="s">
        <v>110</v>
      </c>
      <c r="D58" s="54">
        <v>42993</v>
      </c>
      <c r="E58" s="34" t="s">
        <v>69</v>
      </c>
      <c r="F58" s="38" t="s">
        <v>70</v>
      </c>
      <c r="G58" s="28" t="s">
        <v>40</v>
      </c>
      <c r="H58" s="29">
        <v>2017</v>
      </c>
      <c r="I58" s="35">
        <v>506000</v>
      </c>
      <c r="J58" s="28">
        <v>2</v>
      </c>
      <c r="K58" s="35">
        <f t="shared" si="3"/>
        <v>1012000</v>
      </c>
      <c r="L58" s="63" t="s">
        <v>97</v>
      </c>
      <c r="M58" s="29" t="s">
        <v>99</v>
      </c>
      <c r="N58" s="31"/>
      <c r="O58" s="31"/>
      <c r="P58" s="31"/>
      <c r="Q58" s="31"/>
      <c r="R58" s="31"/>
    </row>
    <row r="59" spans="1:18" x14ac:dyDescent="0.25">
      <c r="A59" s="27">
        <f t="shared" si="4"/>
        <v>21</v>
      </c>
      <c r="B59" s="52"/>
      <c r="C59" s="29" t="s">
        <v>111</v>
      </c>
      <c r="D59" s="54">
        <v>42993</v>
      </c>
      <c r="E59" s="34" t="s">
        <v>64</v>
      </c>
      <c r="F59" s="38" t="s">
        <v>65</v>
      </c>
      <c r="G59" s="28" t="s">
        <v>40</v>
      </c>
      <c r="H59" s="29">
        <v>2017</v>
      </c>
      <c r="I59" s="56">
        <v>1782000</v>
      </c>
      <c r="J59" s="58">
        <v>1</v>
      </c>
      <c r="K59" s="56">
        <f>I59*J59</f>
        <v>1782000</v>
      </c>
      <c r="L59" s="64" t="s">
        <v>97</v>
      </c>
      <c r="M59" s="29" t="s">
        <v>99</v>
      </c>
      <c r="N59" s="31" t="s">
        <v>124</v>
      </c>
      <c r="O59" s="31"/>
      <c r="P59" s="31"/>
      <c r="Q59" s="31"/>
      <c r="R59" s="31"/>
    </row>
    <row r="60" spans="1:18" s="80" customFormat="1" x14ac:dyDescent="0.25">
      <c r="A60" s="72">
        <f t="shared" si="4"/>
        <v>22</v>
      </c>
      <c r="B60" s="82"/>
      <c r="C60" s="76" t="s">
        <v>112</v>
      </c>
      <c r="D60" s="83">
        <v>43004</v>
      </c>
      <c r="E60" s="84" t="s">
        <v>58</v>
      </c>
      <c r="F60" s="85" t="s">
        <v>59</v>
      </c>
      <c r="G60" s="76" t="s">
        <v>40</v>
      </c>
      <c r="H60" s="76">
        <v>2017</v>
      </c>
      <c r="I60" s="86">
        <v>588500</v>
      </c>
      <c r="J60" s="87">
        <v>100</v>
      </c>
      <c r="K60" s="86">
        <f>I60*J60</f>
        <v>58850000</v>
      </c>
      <c r="L60" s="88" t="s">
        <v>113</v>
      </c>
      <c r="M60" s="76" t="s">
        <v>99</v>
      </c>
      <c r="N60" s="79"/>
      <c r="O60" s="79"/>
      <c r="P60" s="79"/>
      <c r="Q60" s="79"/>
      <c r="R60" s="79"/>
    </row>
    <row r="61" spans="1:18" s="80" customFormat="1" x14ac:dyDescent="0.25">
      <c r="A61" s="72">
        <f t="shared" si="4"/>
        <v>23</v>
      </c>
      <c r="B61" s="82"/>
      <c r="C61" s="76" t="s">
        <v>114</v>
      </c>
      <c r="D61" s="83">
        <v>43008</v>
      </c>
      <c r="E61" s="84" t="s">
        <v>58</v>
      </c>
      <c r="F61" s="85" t="s">
        <v>59</v>
      </c>
      <c r="G61" s="76" t="s">
        <v>40</v>
      </c>
      <c r="H61" s="76">
        <v>2017</v>
      </c>
      <c r="I61" s="86">
        <v>588500</v>
      </c>
      <c r="J61" s="87">
        <v>100</v>
      </c>
      <c r="K61" s="86">
        <f>I61*J61</f>
        <v>58850000</v>
      </c>
      <c r="L61" s="88" t="s">
        <v>113</v>
      </c>
      <c r="M61" s="76" t="s">
        <v>99</v>
      </c>
      <c r="N61" s="79"/>
      <c r="O61" s="79"/>
      <c r="P61" s="79"/>
      <c r="Q61" s="79"/>
      <c r="R61" s="79"/>
    </row>
    <row r="62" spans="1:18" s="80" customFormat="1" x14ac:dyDescent="0.25">
      <c r="A62" s="72">
        <f t="shared" si="4"/>
        <v>24</v>
      </c>
      <c r="B62" s="82"/>
      <c r="C62" s="76" t="s">
        <v>117</v>
      </c>
      <c r="D62" s="83">
        <v>43032</v>
      </c>
      <c r="E62" s="89" t="s">
        <v>74</v>
      </c>
      <c r="F62" s="84" t="s">
        <v>75</v>
      </c>
      <c r="G62" s="76" t="s">
        <v>40</v>
      </c>
      <c r="H62" s="76">
        <v>2017</v>
      </c>
      <c r="I62" s="86">
        <v>4930000</v>
      </c>
      <c r="J62" s="87">
        <v>4</v>
      </c>
      <c r="K62" s="86">
        <f t="shared" ref="K62:K64" si="5">I62*J62</f>
        <v>19720000</v>
      </c>
      <c r="L62" s="88" t="s">
        <v>118</v>
      </c>
      <c r="M62" s="90" t="s">
        <v>87</v>
      </c>
      <c r="N62" s="79"/>
      <c r="O62" s="79"/>
      <c r="P62" s="79"/>
      <c r="Q62" s="79"/>
      <c r="R62" s="79"/>
    </row>
    <row r="63" spans="1:18" s="80" customFormat="1" x14ac:dyDescent="0.25">
      <c r="A63" s="72">
        <f t="shared" si="4"/>
        <v>25</v>
      </c>
      <c r="B63" s="82"/>
      <c r="C63" s="76" t="s">
        <v>119</v>
      </c>
      <c r="D63" s="83">
        <v>43033</v>
      </c>
      <c r="E63" s="89" t="s">
        <v>74</v>
      </c>
      <c r="F63" s="85" t="s">
        <v>75</v>
      </c>
      <c r="G63" s="76" t="s">
        <v>40</v>
      </c>
      <c r="H63" s="76">
        <v>2017</v>
      </c>
      <c r="I63" s="86">
        <v>4930000</v>
      </c>
      <c r="J63" s="87">
        <v>1</v>
      </c>
      <c r="K63" s="86">
        <f t="shared" si="5"/>
        <v>4930000</v>
      </c>
      <c r="L63" s="88" t="s">
        <v>118</v>
      </c>
      <c r="M63" s="90" t="s">
        <v>87</v>
      </c>
      <c r="N63" s="79"/>
      <c r="O63" s="79"/>
      <c r="P63" s="79"/>
      <c r="Q63" s="79"/>
      <c r="R63" s="79"/>
    </row>
    <row r="64" spans="1:18" s="80" customFormat="1" x14ac:dyDescent="0.25">
      <c r="A64" s="72">
        <f t="shared" si="4"/>
        <v>26</v>
      </c>
      <c r="B64" s="82"/>
      <c r="C64" s="76" t="s">
        <v>120</v>
      </c>
      <c r="D64" s="83">
        <v>43033</v>
      </c>
      <c r="E64" s="91" t="s">
        <v>77</v>
      </c>
      <c r="F64" s="85" t="s">
        <v>79</v>
      </c>
      <c r="G64" s="76" t="s">
        <v>40</v>
      </c>
      <c r="H64" s="76">
        <v>2017</v>
      </c>
      <c r="I64" s="86">
        <v>2950000</v>
      </c>
      <c r="J64" s="87">
        <v>5</v>
      </c>
      <c r="K64" s="92">
        <f t="shared" si="5"/>
        <v>14750000</v>
      </c>
      <c r="L64" s="88" t="s">
        <v>121</v>
      </c>
      <c r="M64" s="90" t="s">
        <v>87</v>
      </c>
      <c r="N64" s="79"/>
      <c r="O64" s="79"/>
      <c r="P64" s="79"/>
      <c r="Q64" s="79"/>
      <c r="R64" s="79"/>
    </row>
    <row r="65" spans="1:18" s="80" customFormat="1" x14ac:dyDescent="0.25">
      <c r="A65" s="72">
        <f t="shared" si="4"/>
        <v>27</v>
      </c>
      <c r="B65" s="90"/>
      <c r="C65" s="76" t="s">
        <v>122</v>
      </c>
      <c r="D65" s="83">
        <v>43035</v>
      </c>
      <c r="E65" s="75" t="s">
        <v>81</v>
      </c>
      <c r="F65" s="93" t="s">
        <v>82</v>
      </c>
      <c r="G65" s="73" t="s">
        <v>40</v>
      </c>
      <c r="H65" s="76">
        <v>2017</v>
      </c>
      <c r="I65" s="77">
        <v>590000</v>
      </c>
      <c r="J65" s="73">
        <v>5</v>
      </c>
      <c r="K65" s="77">
        <f>J65*I65</f>
        <v>2950000</v>
      </c>
      <c r="L65" s="88" t="s">
        <v>97</v>
      </c>
      <c r="M65" s="90" t="s">
        <v>87</v>
      </c>
      <c r="N65" s="79"/>
      <c r="O65" s="79"/>
      <c r="P65" s="79"/>
      <c r="Q65" s="79"/>
      <c r="R65" s="79"/>
    </row>
    <row r="66" spans="1:18" s="80" customFormat="1" x14ac:dyDescent="0.25">
      <c r="A66" s="72">
        <f t="shared" si="4"/>
        <v>28</v>
      </c>
      <c r="B66" s="82"/>
      <c r="C66" s="76" t="s">
        <v>122</v>
      </c>
      <c r="D66" s="83">
        <v>43035</v>
      </c>
      <c r="E66" s="94" t="s">
        <v>83</v>
      </c>
      <c r="F66" s="75" t="s">
        <v>85</v>
      </c>
      <c r="G66" s="73" t="s">
        <v>40</v>
      </c>
      <c r="H66" s="76">
        <v>2017</v>
      </c>
      <c r="I66" s="77">
        <v>490000</v>
      </c>
      <c r="J66" s="73">
        <v>4</v>
      </c>
      <c r="K66" s="77">
        <f t="shared" ref="K66:K67" si="6">J66*I66</f>
        <v>1960000</v>
      </c>
      <c r="L66" s="88" t="s">
        <v>97</v>
      </c>
      <c r="M66" s="90" t="s">
        <v>87</v>
      </c>
      <c r="N66" s="79"/>
      <c r="O66" s="79"/>
      <c r="P66" s="79"/>
      <c r="Q66" s="79"/>
      <c r="R66" s="79"/>
    </row>
    <row r="67" spans="1:18" x14ac:dyDescent="0.25">
      <c r="A67" s="27">
        <f t="shared" si="4"/>
        <v>29</v>
      </c>
      <c r="B67" s="52"/>
      <c r="C67" s="29" t="s">
        <v>122</v>
      </c>
      <c r="D67" s="54">
        <v>43035</v>
      </c>
      <c r="E67" s="50" t="s">
        <v>84</v>
      </c>
      <c r="F67" s="34" t="s">
        <v>86</v>
      </c>
      <c r="G67" s="28" t="s">
        <v>40</v>
      </c>
      <c r="H67" s="29">
        <v>2017</v>
      </c>
      <c r="I67" s="35">
        <v>950000</v>
      </c>
      <c r="J67" s="28">
        <v>2</v>
      </c>
      <c r="K67" s="35">
        <f t="shared" si="6"/>
        <v>1900000</v>
      </c>
      <c r="L67" s="64" t="s">
        <v>97</v>
      </c>
      <c r="M67" s="59" t="s">
        <v>87</v>
      </c>
      <c r="N67" s="31"/>
      <c r="O67" s="31"/>
      <c r="P67" s="31"/>
      <c r="Q67" s="31"/>
      <c r="R67" s="31"/>
    </row>
    <row r="68" spans="1:18" x14ac:dyDescent="0.25">
      <c r="H68" s="31"/>
      <c r="M68" s="31"/>
      <c r="N68" s="31"/>
      <c r="O68" s="31"/>
      <c r="P68" s="31"/>
      <c r="Q68" s="31"/>
      <c r="R68" s="31"/>
    </row>
    <row r="69" spans="1:18" x14ac:dyDescent="0.25">
      <c r="H69" s="31"/>
      <c r="M69" s="31"/>
      <c r="N69" s="31"/>
      <c r="O69" s="31"/>
      <c r="P69" s="31"/>
      <c r="Q69" s="31"/>
      <c r="R69" s="31"/>
    </row>
    <row r="70" spans="1:18" x14ac:dyDescent="0.25">
      <c r="H70" s="31"/>
      <c r="M70" s="31"/>
      <c r="N70" s="31"/>
      <c r="O70" s="31"/>
      <c r="P70" s="31"/>
      <c r="Q70" s="31"/>
      <c r="R70" s="31"/>
    </row>
    <row r="71" spans="1:18" x14ac:dyDescent="0.25">
      <c r="H71" s="31"/>
      <c r="M71" s="31"/>
      <c r="N71" s="31"/>
      <c r="O71" s="31"/>
      <c r="P71" s="31"/>
      <c r="Q71" s="31"/>
      <c r="R71" s="31"/>
    </row>
    <row r="72" spans="1:18" x14ac:dyDescent="0.25">
      <c r="H72" s="31"/>
      <c r="M72" s="31"/>
      <c r="N72" s="31"/>
      <c r="O72" s="31"/>
      <c r="P72" s="31"/>
      <c r="Q72" s="31"/>
      <c r="R72" s="31"/>
    </row>
    <row r="73" spans="1:18" x14ac:dyDescent="0.25">
      <c r="H73" s="31"/>
      <c r="M73" s="31"/>
      <c r="N73" s="31"/>
      <c r="O73" s="31"/>
      <c r="P73" s="31"/>
      <c r="Q73" s="31"/>
      <c r="R73" s="31"/>
    </row>
    <row r="74" spans="1:18" x14ac:dyDescent="0.25">
      <c r="H74" s="32"/>
    </row>
    <row r="75" spans="1:18" x14ac:dyDescent="0.25">
      <c r="H75" s="32"/>
    </row>
    <row r="76" spans="1:18" x14ac:dyDescent="0.25">
      <c r="H76" s="32"/>
    </row>
    <row r="77" spans="1:18" x14ac:dyDescent="0.25">
      <c r="H77" s="32"/>
    </row>
    <row r="78" spans="1:18" x14ac:dyDescent="0.25">
      <c r="H78" s="32"/>
    </row>
    <row r="79" spans="1:18" x14ac:dyDescent="0.25">
      <c r="H79" s="32"/>
    </row>
    <row r="80" spans="1:18" x14ac:dyDescent="0.25">
      <c r="H80" s="32"/>
    </row>
    <row r="81" spans="1:18" x14ac:dyDescent="0.25">
      <c r="H81" s="32"/>
    </row>
    <row r="82" spans="1:18" x14ac:dyDescent="0.25">
      <c r="H82" s="32"/>
    </row>
    <row r="83" spans="1:18" x14ac:dyDescent="0.25">
      <c r="H83" s="32"/>
    </row>
    <row r="84" spans="1:18" x14ac:dyDescent="0.25">
      <c r="H84" s="32"/>
    </row>
    <row r="85" spans="1:18" x14ac:dyDescent="0.25">
      <c r="H85" s="32"/>
    </row>
    <row r="86" spans="1:18" x14ac:dyDescent="0.25">
      <c r="H86" s="32"/>
    </row>
    <row r="87" spans="1:18" s="44" customFormat="1" x14ac:dyDescent="0.25">
      <c r="A87" s="32"/>
      <c r="B87" s="32"/>
      <c r="C87" s="26"/>
      <c r="D87" s="26"/>
      <c r="E87" s="26"/>
      <c r="H87" s="32"/>
      <c r="J87" s="45"/>
      <c r="K87" s="46"/>
      <c r="L87" s="66"/>
      <c r="M87" s="32"/>
      <c r="N87" s="32"/>
      <c r="O87" s="32"/>
      <c r="P87" s="32"/>
      <c r="Q87" s="32"/>
      <c r="R87" s="32"/>
    </row>
    <row r="88" spans="1:18" s="44" customFormat="1" x14ac:dyDescent="0.25">
      <c r="A88" s="32"/>
      <c r="B88" s="32"/>
      <c r="C88" s="26"/>
      <c r="D88" s="26"/>
      <c r="E88" s="26"/>
      <c r="H88" s="32"/>
      <c r="J88" s="45"/>
      <c r="K88" s="46"/>
      <c r="L88" s="66"/>
      <c r="M88" s="32"/>
      <c r="N88" s="32"/>
      <c r="O88" s="32"/>
      <c r="P88" s="32"/>
      <c r="Q88" s="32"/>
      <c r="R88" s="32"/>
    </row>
    <row r="89" spans="1:18" s="44" customFormat="1" x14ac:dyDescent="0.25">
      <c r="A89" s="32"/>
      <c r="B89" s="32"/>
      <c r="C89" s="26"/>
      <c r="D89" s="26"/>
      <c r="E89" s="26"/>
      <c r="H89" s="32"/>
      <c r="J89" s="45"/>
      <c r="K89" s="46"/>
      <c r="L89" s="66"/>
      <c r="M89" s="32"/>
      <c r="N89" s="32"/>
      <c r="O89" s="32"/>
      <c r="P89" s="32"/>
      <c r="Q89" s="32"/>
      <c r="R89" s="32"/>
    </row>
    <row r="90" spans="1:18" s="44" customFormat="1" x14ac:dyDescent="0.25">
      <c r="A90" s="32"/>
      <c r="B90" s="32"/>
      <c r="C90" s="26"/>
      <c r="D90" s="26"/>
      <c r="E90" s="26"/>
      <c r="H90" s="32"/>
      <c r="J90" s="45"/>
      <c r="K90" s="46"/>
      <c r="L90" s="66"/>
      <c r="M90" s="32"/>
      <c r="N90" s="32"/>
      <c r="O90" s="32"/>
      <c r="P90" s="32"/>
      <c r="Q90" s="32"/>
      <c r="R90" s="32"/>
    </row>
    <row r="91" spans="1:18" s="44" customFormat="1" x14ac:dyDescent="0.25">
      <c r="A91" s="32"/>
      <c r="B91" s="32"/>
      <c r="C91" s="26"/>
      <c r="D91" s="26"/>
      <c r="E91" s="26"/>
      <c r="H91" s="32"/>
      <c r="J91" s="45"/>
      <c r="K91" s="46"/>
      <c r="L91" s="66"/>
      <c r="M91" s="32"/>
      <c r="N91" s="32"/>
      <c r="O91" s="32"/>
      <c r="P91" s="32"/>
      <c r="Q91" s="32"/>
      <c r="R91" s="32"/>
    </row>
    <row r="92" spans="1:18" s="44" customFormat="1" x14ac:dyDescent="0.25">
      <c r="A92" s="32"/>
      <c r="B92" s="32"/>
      <c r="C92" s="26"/>
      <c r="D92" s="26"/>
      <c r="E92" s="26"/>
      <c r="H92" s="32"/>
      <c r="J92" s="45"/>
      <c r="K92" s="46"/>
      <c r="L92" s="66"/>
      <c r="M92" s="32"/>
      <c r="N92" s="32"/>
      <c r="O92" s="32"/>
      <c r="P92" s="32"/>
      <c r="Q92" s="32"/>
      <c r="R92" s="32"/>
    </row>
    <row r="93" spans="1:18" s="44" customFormat="1" x14ac:dyDescent="0.25">
      <c r="A93" s="32"/>
      <c r="B93" s="32"/>
      <c r="C93" s="26"/>
      <c r="D93" s="26"/>
      <c r="E93" s="26"/>
      <c r="H93" s="32"/>
      <c r="J93" s="45"/>
      <c r="K93" s="46"/>
      <c r="L93" s="66"/>
      <c r="M93" s="32"/>
      <c r="N93" s="32"/>
      <c r="O93" s="32"/>
      <c r="P93" s="32"/>
      <c r="Q93" s="32"/>
      <c r="R93" s="32"/>
    </row>
    <row r="94" spans="1:18" s="44" customFormat="1" x14ac:dyDescent="0.25">
      <c r="A94" s="32"/>
      <c r="B94" s="32"/>
      <c r="C94" s="26"/>
      <c r="D94" s="26"/>
      <c r="E94" s="26"/>
      <c r="H94" s="32"/>
      <c r="J94" s="45"/>
      <c r="K94" s="46"/>
      <c r="L94" s="66"/>
      <c r="M94" s="32"/>
      <c r="N94" s="32"/>
      <c r="O94" s="32"/>
      <c r="P94" s="32"/>
      <c r="Q94" s="32"/>
      <c r="R94" s="32"/>
    </row>
    <row r="95" spans="1:18" s="44" customFormat="1" x14ac:dyDescent="0.25">
      <c r="A95" s="32"/>
      <c r="B95" s="32"/>
      <c r="C95" s="26"/>
      <c r="D95" s="26"/>
      <c r="E95" s="26"/>
      <c r="H95" s="32"/>
      <c r="J95" s="45"/>
      <c r="K95" s="46"/>
      <c r="L95" s="66"/>
      <c r="M95" s="32"/>
      <c r="N95" s="32"/>
      <c r="O95" s="32"/>
      <c r="P95" s="32"/>
      <c r="Q95" s="32"/>
      <c r="R95" s="32"/>
    </row>
    <row r="96" spans="1:18" s="44" customFormat="1" x14ac:dyDescent="0.25">
      <c r="A96" s="32"/>
      <c r="B96" s="32"/>
      <c r="C96" s="26"/>
      <c r="D96" s="26"/>
      <c r="E96" s="26"/>
      <c r="H96" s="32"/>
      <c r="J96" s="45"/>
      <c r="K96" s="46"/>
      <c r="L96" s="66"/>
      <c r="M96" s="32"/>
      <c r="N96" s="32"/>
      <c r="O96" s="32"/>
      <c r="P96" s="32"/>
      <c r="Q96" s="32"/>
      <c r="R96" s="32"/>
    </row>
    <row r="97" spans="1:18" s="44" customFormat="1" x14ac:dyDescent="0.25">
      <c r="A97" s="32"/>
      <c r="B97" s="32"/>
      <c r="C97" s="26"/>
      <c r="D97" s="26"/>
      <c r="E97" s="26"/>
      <c r="H97" s="32"/>
      <c r="J97" s="45"/>
      <c r="K97" s="46"/>
      <c r="L97" s="66"/>
      <c r="M97" s="32"/>
      <c r="N97" s="32"/>
      <c r="O97" s="32"/>
      <c r="P97" s="32"/>
      <c r="Q97" s="32"/>
      <c r="R97" s="32"/>
    </row>
    <row r="98" spans="1:18" s="44" customFormat="1" x14ac:dyDescent="0.25">
      <c r="A98" s="32"/>
      <c r="B98" s="32"/>
      <c r="C98" s="26"/>
      <c r="D98" s="26"/>
      <c r="E98" s="26"/>
      <c r="H98" s="32"/>
      <c r="J98" s="45"/>
      <c r="K98" s="46"/>
      <c r="L98" s="66"/>
      <c r="M98" s="32"/>
      <c r="N98" s="32"/>
      <c r="O98" s="32"/>
      <c r="P98" s="32"/>
      <c r="Q98" s="32"/>
      <c r="R98" s="32"/>
    </row>
    <row r="99" spans="1:18" s="44" customFormat="1" x14ac:dyDescent="0.25">
      <c r="A99" s="32"/>
      <c r="B99" s="32"/>
      <c r="C99" s="26"/>
      <c r="D99" s="26"/>
      <c r="E99" s="26"/>
      <c r="H99" s="32"/>
      <c r="J99" s="45"/>
      <c r="K99" s="46"/>
      <c r="L99" s="66"/>
      <c r="M99" s="32"/>
      <c r="N99" s="32"/>
      <c r="O99" s="32"/>
      <c r="P99" s="32"/>
      <c r="Q99" s="32"/>
      <c r="R99" s="32"/>
    </row>
    <row r="100" spans="1:18" s="44" customFormat="1" x14ac:dyDescent="0.25">
      <c r="A100" s="32"/>
      <c r="B100" s="32"/>
      <c r="C100" s="26"/>
      <c r="D100" s="26"/>
      <c r="E100" s="26"/>
      <c r="H100" s="32"/>
      <c r="J100" s="45"/>
      <c r="K100" s="46"/>
      <c r="L100" s="66"/>
      <c r="M100" s="32"/>
      <c r="N100" s="32"/>
      <c r="O100" s="32"/>
      <c r="P100" s="32"/>
      <c r="Q100" s="32"/>
      <c r="R100" s="32"/>
    </row>
    <row r="101" spans="1:18" s="44" customFormat="1" x14ac:dyDescent="0.25">
      <c r="A101" s="32"/>
      <c r="B101" s="32"/>
      <c r="C101" s="26"/>
      <c r="D101" s="26"/>
      <c r="E101" s="26"/>
      <c r="H101" s="32"/>
      <c r="J101" s="45"/>
      <c r="K101" s="46"/>
      <c r="L101" s="66"/>
      <c r="M101" s="32"/>
      <c r="N101" s="32"/>
      <c r="O101" s="32"/>
      <c r="P101" s="32"/>
      <c r="Q101" s="32"/>
      <c r="R101" s="32"/>
    </row>
    <row r="102" spans="1:18" s="44" customFormat="1" x14ac:dyDescent="0.25">
      <c r="A102" s="32"/>
      <c r="B102" s="32"/>
      <c r="C102" s="26"/>
      <c r="D102" s="26"/>
      <c r="E102" s="26"/>
      <c r="H102" s="32"/>
      <c r="J102" s="45"/>
      <c r="K102" s="46"/>
      <c r="L102" s="66"/>
      <c r="M102" s="32"/>
      <c r="N102" s="32"/>
      <c r="O102" s="32"/>
      <c r="P102" s="32"/>
      <c r="Q102" s="32"/>
      <c r="R102" s="32"/>
    </row>
    <row r="103" spans="1:18" s="44" customFormat="1" x14ac:dyDescent="0.25">
      <c r="A103" s="32"/>
      <c r="B103" s="32"/>
      <c r="C103" s="26"/>
      <c r="D103" s="26"/>
      <c r="E103" s="26"/>
      <c r="H103" s="32"/>
      <c r="J103" s="45"/>
      <c r="K103" s="46"/>
      <c r="L103" s="66"/>
      <c r="M103" s="32"/>
      <c r="N103" s="32"/>
      <c r="O103" s="32"/>
      <c r="P103" s="32"/>
      <c r="Q103" s="32"/>
      <c r="R103" s="32"/>
    </row>
    <row r="104" spans="1:18" s="44" customFormat="1" x14ac:dyDescent="0.25">
      <c r="A104" s="32"/>
      <c r="B104" s="32"/>
      <c r="C104" s="26"/>
      <c r="D104" s="26"/>
      <c r="E104" s="26"/>
      <c r="H104" s="32"/>
      <c r="J104" s="45"/>
      <c r="K104" s="46"/>
      <c r="L104" s="66"/>
      <c r="M104" s="32"/>
      <c r="N104" s="32"/>
      <c r="O104" s="32"/>
      <c r="P104" s="32"/>
      <c r="Q104" s="32"/>
      <c r="R104" s="32"/>
    </row>
  </sheetData>
  <mergeCells count="6">
    <mergeCell ref="A5:L5"/>
    <mergeCell ref="F1:M1"/>
    <mergeCell ref="F2:M2"/>
    <mergeCell ref="A3:E3"/>
    <mergeCell ref="H3:K3"/>
    <mergeCell ref="A4:L4"/>
  </mergeCells>
  <pageMargins left="0.94" right="0.17" top="0.44" bottom="0.5" header="0.3" footer="0.18"/>
  <pageSetup paperSize="8" scale="93" fitToHeight="0" orientation="landscape" r:id="rId1"/>
  <headerFooter alignWithMargins="0">
    <oddFooter>&amp;CTrang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3"/>
  <sheetViews>
    <sheetView topLeftCell="A16" zoomScale="70" zoomScaleNormal="70" workbookViewId="0">
      <selection activeCell="A36" sqref="A8:XFD36"/>
    </sheetView>
  </sheetViews>
  <sheetFormatPr defaultColWidth="8.85546875" defaultRowHeight="16.5" x14ac:dyDescent="0.25"/>
  <cols>
    <col min="1" max="1" width="7.7109375" style="32" customWidth="1"/>
    <col min="2" max="2" width="5.42578125" style="32" hidden="1" customWidth="1"/>
    <col min="3" max="3" width="15.28515625" style="26" bestFit="1" customWidth="1"/>
    <col min="4" max="4" width="14.28515625" style="26" customWidth="1"/>
    <col min="5" max="5" width="49.28515625" style="26" customWidth="1"/>
    <col min="6" max="6" width="12.85546875" style="44" customWidth="1"/>
    <col min="7" max="7" width="8.7109375" style="44" customWidth="1"/>
    <col min="8" max="8" width="8.7109375" style="26" customWidth="1"/>
    <col min="9" max="9" width="15.85546875" style="44" customWidth="1"/>
    <col min="10" max="10" width="8.140625" style="45" customWidth="1"/>
    <col min="11" max="11" width="17.7109375" style="46" customWidth="1"/>
    <col min="12" max="12" width="21.5703125" style="66" customWidth="1"/>
    <col min="13" max="13" width="11.5703125" style="32" customWidth="1"/>
    <col min="14" max="14" width="18.7109375" style="32" customWidth="1"/>
    <col min="15" max="256" width="8.85546875" style="32"/>
    <col min="257" max="257" width="7.7109375" style="32" customWidth="1"/>
    <col min="258" max="258" width="0" style="32" hidden="1" customWidth="1"/>
    <col min="259" max="259" width="13.5703125" style="32" customWidth="1"/>
    <col min="260" max="260" width="14.28515625" style="32" customWidth="1"/>
    <col min="261" max="261" width="49.28515625" style="32" customWidth="1"/>
    <col min="262" max="262" width="12.85546875" style="32" customWidth="1"/>
    <col min="263" max="264" width="8.7109375" style="32" customWidth="1"/>
    <col min="265" max="265" width="15.85546875" style="32" customWidth="1"/>
    <col min="266" max="266" width="8.140625" style="32" customWidth="1"/>
    <col min="267" max="267" width="17.7109375" style="32" customWidth="1"/>
    <col min="268" max="268" width="18.7109375" style="32" customWidth="1"/>
    <col min="269" max="269" width="11.5703125" style="32" customWidth="1"/>
    <col min="270" max="512" width="8.85546875" style="32"/>
    <col min="513" max="513" width="7.7109375" style="32" customWidth="1"/>
    <col min="514" max="514" width="0" style="32" hidden="1" customWidth="1"/>
    <col min="515" max="515" width="13.5703125" style="32" customWidth="1"/>
    <col min="516" max="516" width="14.28515625" style="32" customWidth="1"/>
    <col min="517" max="517" width="49.28515625" style="32" customWidth="1"/>
    <col min="518" max="518" width="12.85546875" style="32" customWidth="1"/>
    <col min="519" max="520" width="8.7109375" style="32" customWidth="1"/>
    <col min="521" max="521" width="15.85546875" style="32" customWidth="1"/>
    <col min="522" max="522" width="8.140625" style="32" customWidth="1"/>
    <col min="523" max="523" width="17.7109375" style="32" customWidth="1"/>
    <col min="524" max="524" width="18.7109375" style="32" customWidth="1"/>
    <col min="525" max="525" width="11.5703125" style="32" customWidth="1"/>
    <col min="526" max="768" width="8.85546875" style="32"/>
    <col min="769" max="769" width="7.7109375" style="32" customWidth="1"/>
    <col min="770" max="770" width="0" style="32" hidden="1" customWidth="1"/>
    <col min="771" max="771" width="13.5703125" style="32" customWidth="1"/>
    <col min="772" max="772" width="14.28515625" style="32" customWidth="1"/>
    <col min="773" max="773" width="49.28515625" style="32" customWidth="1"/>
    <col min="774" max="774" width="12.85546875" style="32" customWidth="1"/>
    <col min="775" max="776" width="8.7109375" style="32" customWidth="1"/>
    <col min="777" max="777" width="15.85546875" style="32" customWidth="1"/>
    <col min="778" max="778" width="8.140625" style="32" customWidth="1"/>
    <col min="779" max="779" width="17.7109375" style="32" customWidth="1"/>
    <col min="780" max="780" width="18.7109375" style="32" customWidth="1"/>
    <col min="781" max="781" width="11.5703125" style="32" customWidth="1"/>
    <col min="782" max="1024" width="8.85546875" style="32"/>
    <col min="1025" max="1025" width="7.7109375" style="32" customWidth="1"/>
    <col min="1026" max="1026" width="0" style="32" hidden="1" customWidth="1"/>
    <col min="1027" max="1027" width="13.5703125" style="32" customWidth="1"/>
    <col min="1028" max="1028" width="14.28515625" style="32" customWidth="1"/>
    <col min="1029" max="1029" width="49.28515625" style="32" customWidth="1"/>
    <col min="1030" max="1030" width="12.85546875" style="32" customWidth="1"/>
    <col min="1031" max="1032" width="8.7109375" style="32" customWidth="1"/>
    <col min="1033" max="1033" width="15.85546875" style="32" customWidth="1"/>
    <col min="1034" max="1034" width="8.140625" style="32" customWidth="1"/>
    <col min="1035" max="1035" width="17.7109375" style="32" customWidth="1"/>
    <col min="1036" max="1036" width="18.7109375" style="32" customWidth="1"/>
    <col min="1037" max="1037" width="11.5703125" style="32" customWidth="1"/>
    <col min="1038" max="1280" width="8.85546875" style="32"/>
    <col min="1281" max="1281" width="7.7109375" style="32" customWidth="1"/>
    <col min="1282" max="1282" width="0" style="32" hidden="1" customWidth="1"/>
    <col min="1283" max="1283" width="13.5703125" style="32" customWidth="1"/>
    <col min="1284" max="1284" width="14.28515625" style="32" customWidth="1"/>
    <col min="1285" max="1285" width="49.28515625" style="32" customWidth="1"/>
    <col min="1286" max="1286" width="12.85546875" style="32" customWidth="1"/>
    <col min="1287" max="1288" width="8.7109375" style="32" customWidth="1"/>
    <col min="1289" max="1289" width="15.85546875" style="32" customWidth="1"/>
    <col min="1290" max="1290" width="8.140625" style="32" customWidth="1"/>
    <col min="1291" max="1291" width="17.7109375" style="32" customWidth="1"/>
    <col min="1292" max="1292" width="18.7109375" style="32" customWidth="1"/>
    <col min="1293" max="1293" width="11.5703125" style="32" customWidth="1"/>
    <col min="1294" max="1536" width="8.85546875" style="32"/>
    <col min="1537" max="1537" width="7.7109375" style="32" customWidth="1"/>
    <col min="1538" max="1538" width="0" style="32" hidden="1" customWidth="1"/>
    <col min="1539" max="1539" width="13.5703125" style="32" customWidth="1"/>
    <col min="1540" max="1540" width="14.28515625" style="32" customWidth="1"/>
    <col min="1541" max="1541" width="49.28515625" style="32" customWidth="1"/>
    <col min="1542" max="1542" width="12.85546875" style="32" customWidth="1"/>
    <col min="1543" max="1544" width="8.7109375" style="32" customWidth="1"/>
    <col min="1545" max="1545" width="15.85546875" style="32" customWidth="1"/>
    <col min="1546" max="1546" width="8.140625" style="32" customWidth="1"/>
    <col min="1547" max="1547" width="17.7109375" style="32" customWidth="1"/>
    <col min="1548" max="1548" width="18.7109375" style="32" customWidth="1"/>
    <col min="1549" max="1549" width="11.5703125" style="32" customWidth="1"/>
    <col min="1550" max="1792" width="8.85546875" style="32"/>
    <col min="1793" max="1793" width="7.7109375" style="32" customWidth="1"/>
    <col min="1794" max="1794" width="0" style="32" hidden="1" customWidth="1"/>
    <col min="1795" max="1795" width="13.5703125" style="32" customWidth="1"/>
    <col min="1796" max="1796" width="14.28515625" style="32" customWidth="1"/>
    <col min="1797" max="1797" width="49.28515625" style="32" customWidth="1"/>
    <col min="1798" max="1798" width="12.85546875" style="32" customWidth="1"/>
    <col min="1799" max="1800" width="8.7109375" style="32" customWidth="1"/>
    <col min="1801" max="1801" width="15.85546875" style="32" customWidth="1"/>
    <col min="1802" max="1802" width="8.140625" style="32" customWidth="1"/>
    <col min="1803" max="1803" width="17.7109375" style="32" customWidth="1"/>
    <col min="1804" max="1804" width="18.7109375" style="32" customWidth="1"/>
    <col min="1805" max="1805" width="11.5703125" style="32" customWidth="1"/>
    <col min="1806" max="2048" width="8.85546875" style="32"/>
    <col min="2049" max="2049" width="7.7109375" style="32" customWidth="1"/>
    <col min="2050" max="2050" width="0" style="32" hidden="1" customWidth="1"/>
    <col min="2051" max="2051" width="13.5703125" style="32" customWidth="1"/>
    <col min="2052" max="2052" width="14.28515625" style="32" customWidth="1"/>
    <col min="2053" max="2053" width="49.28515625" style="32" customWidth="1"/>
    <col min="2054" max="2054" width="12.85546875" style="32" customWidth="1"/>
    <col min="2055" max="2056" width="8.7109375" style="32" customWidth="1"/>
    <col min="2057" max="2057" width="15.85546875" style="32" customWidth="1"/>
    <col min="2058" max="2058" width="8.140625" style="32" customWidth="1"/>
    <col min="2059" max="2059" width="17.7109375" style="32" customWidth="1"/>
    <col min="2060" max="2060" width="18.7109375" style="32" customWidth="1"/>
    <col min="2061" max="2061" width="11.5703125" style="32" customWidth="1"/>
    <col min="2062" max="2304" width="8.85546875" style="32"/>
    <col min="2305" max="2305" width="7.7109375" style="32" customWidth="1"/>
    <col min="2306" max="2306" width="0" style="32" hidden="1" customWidth="1"/>
    <col min="2307" max="2307" width="13.5703125" style="32" customWidth="1"/>
    <col min="2308" max="2308" width="14.28515625" style="32" customWidth="1"/>
    <col min="2309" max="2309" width="49.28515625" style="32" customWidth="1"/>
    <col min="2310" max="2310" width="12.85546875" style="32" customWidth="1"/>
    <col min="2311" max="2312" width="8.7109375" style="32" customWidth="1"/>
    <col min="2313" max="2313" width="15.85546875" style="32" customWidth="1"/>
    <col min="2314" max="2314" width="8.140625" style="32" customWidth="1"/>
    <col min="2315" max="2315" width="17.7109375" style="32" customWidth="1"/>
    <col min="2316" max="2316" width="18.7109375" style="32" customWidth="1"/>
    <col min="2317" max="2317" width="11.5703125" style="32" customWidth="1"/>
    <col min="2318" max="2560" width="8.85546875" style="32"/>
    <col min="2561" max="2561" width="7.7109375" style="32" customWidth="1"/>
    <col min="2562" max="2562" width="0" style="32" hidden="1" customWidth="1"/>
    <col min="2563" max="2563" width="13.5703125" style="32" customWidth="1"/>
    <col min="2564" max="2564" width="14.28515625" style="32" customWidth="1"/>
    <col min="2565" max="2565" width="49.28515625" style="32" customWidth="1"/>
    <col min="2566" max="2566" width="12.85546875" style="32" customWidth="1"/>
    <col min="2567" max="2568" width="8.7109375" style="32" customWidth="1"/>
    <col min="2569" max="2569" width="15.85546875" style="32" customWidth="1"/>
    <col min="2570" max="2570" width="8.140625" style="32" customWidth="1"/>
    <col min="2571" max="2571" width="17.7109375" style="32" customWidth="1"/>
    <col min="2572" max="2572" width="18.7109375" style="32" customWidth="1"/>
    <col min="2573" max="2573" width="11.5703125" style="32" customWidth="1"/>
    <col min="2574" max="2816" width="8.85546875" style="32"/>
    <col min="2817" max="2817" width="7.7109375" style="32" customWidth="1"/>
    <col min="2818" max="2818" width="0" style="32" hidden="1" customWidth="1"/>
    <col min="2819" max="2819" width="13.5703125" style="32" customWidth="1"/>
    <col min="2820" max="2820" width="14.28515625" style="32" customWidth="1"/>
    <col min="2821" max="2821" width="49.28515625" style="32" customWidth="1"/>
    <col min="2822" max="2822" width="12.85546875" style="32" customWidth="1"/>
    <col min="2823" max="2824" width="8.7109375" style="32" customWidth="1"/>
    <col min="2825" max="2825" width="15.85546875" style="32" customWidth="1"/>
    <col min="2826" max="2826" width="8.140625" style="32" customWidth="1"/>
    <col min="2827" max="2827" width="17.7109375" style="32" customWidth="1"/>
    <col min="2828" max="2828" width="18.7109375" style="32" customWidth="1"/>
    <col min="2829" max="2829" width="11.5703125" style="32" customWidth="1"/>
    <col min="2830" max="3072" width="8.85546875" style="32"/>
    <col min="3073" max="3073" width="7.7109375" style="32" customWidth="1"/>
    <col min="3074" max="3074" width="0" style="32" hidden="1" customWidth="1"/>
    <col min="3075" max="3075" width="13.5703125" style="32" customWidth="1"/>
    <col min="3076" max="3076" width="14.28515625" style="32" customWidth="1"/>
    <col min="3077" max="3077" width="49.28515625" style="32" customWidth="1"/>
    <col min="3078" max="3078" width="12.85546875" style="32" customWidth="1"/>
    <col min="3079" max="3080" width="8.7109375" style="32" customWidth="1"/>
    <col min="3081" max="3081" width="15.85546875" style="32" customWidth="1"/>
    <col min="3082" max="3082" width="8.140625" style="32" customWidth="1"/>
    <col min="3083" max="3083" width="17.7109375" style="32" customWidth="1"/>
    <col min="3084" max="3084" width="18.7109375" style="32" customWidth="1"/>
    <col min="3085" max="3085" width="11.5703125" style="32" customWidth="1"/>
    <col min="3086" max="3328" width="8.85546875" style="32"/>
    <col min="3329" max="3329" width="7.7109375" style="32" customWidth="1"/>
    <col min="3330" max="3330" width="0" style="32" hidden="1" customWidth="1"/>
    <col min="3331" max="3331" width="13.5703125" style="32" customWidth="1"/>
    <col min="3332" max="3332" width="14.28515625" style="32" customWidth="1"/>
    <col min="3333" max="3333" width="49.28515625" style="32" customWidth="1"/>
    <col min="3334" max="3334" width="12.85546875" style="32" customWidth="1"/>
    <col min="3335" max="3336" width="8.7109375" style="32" customWidth="1"/>
    <col min="3337" max="3337" width="15.85546875" style="32" customWidth="1"/>
    <col min="3338" max="3338" width="8.140625" style="32" customWidth="1"/>
    <col min="3339" max="3339" width="17.7109375" style="32" customWidth="1"/>
    <col min="3340" max="3340" width="18.7109375" style="32" customWidth="1"/>
    <col min="3341" max="3341" width="11.5703125" style="32" customWidth="1"/>
    <col min="3342" max="3584" width="8.85546875" style="32"/>
    <col min="3585" max="3585" width="7.7109375" style="32" customWidth="1"/>
    <col min="3586" max="3586" width="0" style="32" hidden="1" customWidth="1"/>
    <col min="3587" max="3587" width="13.5703125" style="32" customWidth="1"/>
    <col min="3588" max="3588" width="14.28515625" style="32" customWidth="1"/>
    <col min="3589" max="3589" width="49.28515625" style="32" customWidth="1"/>
    <col min="3590" max="3590" width="12.85546875" style="32" customWidth="1"/>
    <col min="3591" max="3592" width="8.7109375" style="32" customWidth="1"/>
    <col min="3593" max="3593" width="15.85546875" style="32" customWidth="1"/>
    <col min="3594" max="3594" width="8.140625" style="32" customWidth="1"/>
    <col min="3595" max="3595" width="17.7109375" style="32" customWidth="1"/>
    <col min="3596" max="3596" width="18.7109375" style="32" customWidth="1"/>
    <col min="3597" max="3597" width="11.5703125" style="32" customWidth="1"/>
    <col min="3598" max="3840" width="8.85546875" style="32"/>
    <col min="3841" max="3841" width="7.7109375" style="32" customWidth="1"/>
    <col min="3842" max="3842" width="0" style="32" hidden="1" customWidth="1"/>
    <col min="3843" max="3843" width="13.5703125" style="32" customWidth="1"/>
    <col min="3844" max="3844" width="14.28515625" style="32" customWidth="1"/>
    <col min="3845" max="3845" width="49.28515625" style="32" customWidth="1"/>
    <col min="3846" max="3846" width="12.85546875" style="32" customWidth="1"/>
    <col min="3847" max="3848" width="8.7109375" style="32" customWidth="1"/>
    <col min="3849" max="3849" width="15.85546875" style="32" customWidth="1"/>
    <col min="3850" max="3850" width="8.140625" style="32" customWidth="1"/>
    <col min="3851" max="3851" width="17.7109375" style="32" customWidth="1"/>
    <col min="3852" max="3852" width="18.7109375" style="32" customWidth="1"/>
    <col min="3853" max="3853" width="11.5703125" style="32" customWidth="1"/>
    <col min="3854" max="4096" width="8.85546875" style="32"/>
    <col min="4097" max="4097" width="7.7109375" style="32" customWidth="1"/>
    <col min="4098" max="4098" width="0" style="32" hidden="1" customWidth="1"/>
    <col min="4099" max="4099" width="13.5703125" style="32" customWidth="1"/>
    <col min="4100" max="4100" width="14.28515625" style="32" customWidth="1"/>
    <col min="4101" max="4101" width="49.28515625" style="32" customWidth="1"/>
    <col min="4102" max="4102" width="12.85546875" style="32" customWidth="1"/>
    <col min="4103" max="4104" width="8.7109375" style="32" customWidth="1"/>
    <col min="4105" max="4105" width="15.85546875" style="32" customWidth="1"/>
    <col min="4106" max="4106" width="8.140625" style="32" customWidth="1"/>
    <col min="4107" max="4107" width="17.7109375" style="32" customWidth="1"/>
    <col min="4108" max="4108" width="18.7109375" style="32" customWidth="1"/>
    <col min="4109" max="4109" width="11.5703125" style="32" customWidth="1"/>
    <col min="4110" max="4352" width="8.85546875" style="32"/>
    <col min="4353" max="4353" width="7.7109375" style="32" customWidth="1"/>
    <col min="4354" max="4354" width="0" style="32" hidden="1" customWidth="1"/>
    <col min="4355" max="4355" width="13.5703125" style="32" customWidth="1"/>
    <col min="4356" max="4356" width="14.28515625" style="32" customWidth="1"/>
    <col min="4357" max="4357" width="49.28515625" style="32" customWidth="1"/>
    <col min="4358" max="4358" width="12.85546875" style="32" customWidth="1"/>
    <col min="4359" max="4360" width="8.7109375" style="32" customWidth="1"/>
    <col min="4361" max="4361" width="15.85546875" style="32" customWidth="1"/>
    <col min="4362" max="4362" width="8.140625" style="32" customWidth="1"/>
    <col min="4363" max="4363" width="17.7109375" style="32" customWidth="1"/>
    <col min="4364" max="4364" width="18.7109375" style="32" customWidth="1"/>
    <col min="4365" max="4365" width="11.5703125" style="32" customWidth="1"/>
    <col min="4366" max="4608" width="8.85546875" style="32"/>
    <col min="4609" max="4609" width="7.7109375" style="32" customWidth="1"/>
    <col min="4610" max="4610" width="0" style="32" hidden="1" customWidth="1"/>
    <col min="4611" max="4611" width="13.5703125" style="32" customWidth="1"/>
    <col min="4612" max="4612" width="14.28515625" style="32" customWidth="1"/>
    <col min="4613" max="4613" width="49.28515625" style="32" customWidth="1"/>
    <col min="4614" max="4614" width="12.85546875" style="32" customWidth="1"/>
    <col min="4615" max="4616" width="8.7109375" style="32" customWidth="1"/>
    <col min="4617" max="4617" width="15.85546875" style="32" customWidth="1"/>
    <col min="4618" max="4618" width="8.140625" style="32" customWidth="1"/>
    <col min="4619" max="4619" width="17.7109375" style="32" customWidth="1"/>
    <col min="4620" max="4620" width="18.7109375" style="32" customWidth="1"/>
    <col min="4621" max="4621" width="11.5703125" style="32" customWidth="1"/>
    <col min="4622" max="4864" width="8.85546875" style="32"/>
    <col min="4865" max="4865" width="7.7109375" style="32" customWidth="1"/>
    <col min="4866" max="4866" width="0" style="32" hidden="1" customWidth="1"/>
    <col min="4867" max="4867" width="13.5703125" style="32" customWidth="1"/>
    <col min="4868" max="4868" width="14.28515625" style="32" customWidth="1"/>
    <col min="4869" max="4869" width="49.28515625" style="32" customWidth="1"/>
    <col min="4870" max="4870" width="12.85546875" style="32" customWidth="1"/>
    <col min="4871" max="4872" width="8.7109375" style="32" customWidth="1"/>
    <col min="4873" max="4873" width="15.85546875" style="32" customWidth="1"/>
    <col min="4874" max="4874" width="8.140625" style="32" customWidth="1"/>
    <col min="4875" max="4875" width="17.7109375" style="32" customWidth="1"/>
    <col min="4876" max="4876" width="18.7109375" style="32" customWidth="1"/>
    <col min="4877" max="4877" width="11.5703125" style="32" customWidth="1"/>
    <col min="4878" max="5120" width="8.85546875" style="32"/>
    <col min="5121" max="5121" width="7.7109375" style="32" customWidth="1"/>
    <col min="5122" max="5122" width="0" style="32" hidden="1" customWidth="1"/>
    <col min="5123" max="5123" width="13.5703125" style="32" customWidth="1"/>
    <col min="5124" max="5124" width="14.28515625" style="32" customWidth="1"/>
    <col min="5125" max="5125" width="49.28515625" style="32" customWidth="1"/>
    <col min="5126" max="5126" width="12.85546875" style="32" customWidth="1"/>
    <col min="5127" max="5128" width="8.7109375" style="32" customWidth="1"/>
    <col min="5129" max="5129" width="15.85546875" style="32" customWidth="1"/>
    <col min="5130" max="5130" width="8.140625" style="32" customWidth="1"/>
    <col min="5131" max="5131" width="17.7109375" style="32" customWidth="1"/>
    <col min="5132" max="5132" width="18.7109375" style="32" customWidth="1"/>
    <col min="5133" max="5133" width="11.5703125" style="32" customWidth="1"/>
    <col min="5134" max="5376" width="8.85546875" style="32"/>
    <col min="5377" max="5377" width="7.7109375" style="32" customWidth="1"/>
    <col min="5378" max="5378" width="0" style="32" hidden="1" customWidth="1"/>
    <col min="5379" max="5379" width="13.5703125" style="32" customWidth="1"/>
    <col min="5380" max="5380" width="14.28515625" style="32" customWidth="1"/>
    <col min="5381" max="5381" width="49.28515625" style="32" customWidth="1"/>
    <col min="5382" max="5382" width="12.85546875" style="32" customWidth="1"/>
    <col min="5383" max="5384" width="8.7109375" style="32" customWidth="1"/>
    <col min="5385" max="5385" width="15.85546875" style="32" customWidth="1"/>
    <col min="5386" max="5386" width="8.140625" style="32" customWidth="1"/>
    <col min="5387" max="5387" width="17.7109375" style="32" customWidth="1"/>
    <col min="5388" max="5388" width="18.7109375" style="32" customWidth="1"/>
    <col min="5389" max="5389" width="11.5703125" style="32" customWidth="1"/>
    <col min="5390" max="5632" width="8.85546875" style="32"/>
    <col min="5633" max="5633" width="7.7109375" style="32" customWidth="1"/>
    <col min="5634" max="5634" width="0" style="32" hidden="1" customWidth="1"/>
    <col min="5635" max="5635" width="13.5703125" style="32" customWidth="1"/>
    <col min="5636" max="5636" width="14.28515625" style="32" customWidth="1"/>
    <col min="5637" max="5637" width="49.28515625" style="32" customWidth="1"/>
    <col min="5638" max="5638" width="12.85546875" style="32" customWidth="1"/>
    <col min="5639" max="5640" width="8.7109375" style="32" customWidth="1"/>
    <col min="5641" max="5641" width="15.85546875" style="32" customWidth="1"/>
    <col min="5642" max="5642" width="8.140625" style="32" customWidth="1"/>
    <col min="5643" max="5643" width="17.7109375" style="32" customWidth="1"/>
    <col min="5644" max="5644" width="18.7109375" style="32" customWidth="1"/>
    <col min="5645" max="5645" width="11.5703125" style="32" customWidth="1"/>
    <col min="5646" max="5888" width="8.85546875" style="32"/>
    <col min="5889" max="5889" width="7.7109375" style="32" customWidth="1"/>
    <col min="5890" max="5890" width="0" style="32" hidden="1" customWidth="1"/>
    <col min="5891" max="5891" width="13.5703125" style="32" customWidth="1"/>
    <col min="5892" max="5892" width="14.28515625" style="32" customWidth="1"/>
    <col min="5893" max="5893" width="49.28515625" style="32" customWidth="1"/>
    <col min="5894" max="5894" width="12.85546875" style="32" customWidth="1"/>
    <col min="5895" max="5896" width="8.7109375" style="32" customWidth="1"/>
    <col min="5897" max="5897" width="15.85546875" style="32" customWidth="1"/>
    <col min="5898" max="5898" width="8.140625" style="32" customWidth="1"/>
    <col min="5899" max="5899" width="17.7109375" style="32" customWidth="1"/>
    <col min="5900" max="5900" width="18.7109375" style="32" customWidth="1"/>
    <col min="5901" max="5901" width="11.5703125" style="32" customWidth="1"/>
    <col min="5902" max="6144" width="8.85546875" style="32"/>
    <col min="6145" max="6145" width="7.7109375" style="32" customWidth="1"/>
    <col min="6146" max="6146" width="0" style="32" hidden="1" customWidth="1"/>
    <col min="6147" max="6147" width="13.5703125" style="32" customWidth="1"/>
    <col min="6148" max="6148" width="14.28515625" style="32" customWidth="1"/>
    <col min="6149" max="6149" width="49.28515625" style="32" customWidth="1"/>
    <col min="6150" max="6150" width="12.85546875" style="32" customWidth="1"/>
    <col min="6151" max="6152" width="8.7109375" style="32" customWidth="1"/>
    <col min="6153" max="6153" width="15.85546875" style="32" customWidth="1"/>
    <col min="6154" max="6154" width="8.140625" style="32" customWidth="1"/>
    <col min="6155" max="6155" width="17.7109375" style="32" customWidth="1"/>
    <col min="6156" max="6156" width="18.7109375" style="32" customWidth="1"/>
    <col min="6157" max="6157" width="11.5703125" style="32" customWidth="1"/>
    <col min="6158" max="6400" width="8.85546875" style="32"/>
    <col min="6401" max="6401" width="7.7109375" style="32" customWidth="1"/>
    <col min="6402" max="6402" width="0" style="32" hidden="1" customWidth="1"/>
    <col min="6403" max="6403" width="13.5703125" style="32" customWidth="1"/>
    <col min="6404" max="6404" width="14.28515625" style="32" customWidth="1"/>
    <col min="6405" max="6405" width="49.28515625" style="32" customWidth="1"/>
    <col min="6406" max="6406" width="12.85546875" style="32" customWidth="1"/>
    <col min="6407" max="6408" width="8.7109375" style="32" customWidth="1"/>
    <col min="6409" max="6409" width="15.85546875" style="32" customWidth="1"/>
    <col min="6410" max="6410" width="8.140625" style="32" customWidth="1"/>
    <col min="6411" max="6411" width="17.7109375" style="32" customWidth="1"/>
    <col min="6412" max="6412" width="18.7109375" style="32" customWidth="1"/>
    <col min="6413" max="6413" width="11.5703125" style="32" customWidth="1"/>
    <col min="6414" max="6656" width="8.85546875" style="32"/>
    <col min="6657" max="6657" width="7.7109375" style="32" customWidth="1"/>
    <col min="6658" max="6658" width="0" style="32" hidden="1" customWidth="1"/>
    <col min="6659" max="6659" width="13.5703125" style="32" customWidth="1"/>
    <col min="6660" max="6660" width="14.28515625" style="32" customWidth="1"/>
    <col min="6661" max="6661" width="49.28515625" style="32" customWidth="1"/>
    <col min="6662" max="6662" width="12.85546875" style="32" customWidth="1"/>
    <col min="6663" max="6664" width="8.7109375" style="32" customWidth="1"/>
    <col min="6665" max="6665" width="15.85546875" style="32" customWidth="1"/>
    <col min="6666" max="6666" width="8.140625" style="32" customWidth="1"/>
    <col min="6667" max="6667" width="17.7109375" style="32" customWidth="1"/>
    <col min="6668" max="6668" width="18.7109375" style="32" customWidth="1"/>
    <col min="6669" max="6669" width="11.5703125" style="32" customWidth="1"/>
    <col min="6670" max="6912" width="8.85546875" style="32"/>
    <col min="6913" max="6913" width="7.7109375" style="32" customWidth="1"/>
    <col min="6914" max="6914" width="0" style="32" hidden="1" customWidth="1"/>
    <col min="6915" max="6915" width="13.5703125" style="32" customWidth="1"/>
    <col min="6916" max="6916" width="14.28515625" style="32" customWidth="1"/>
    <col min="6917" max="6917" width="49.28515625" style="32" customWidth="1"/>
    <col min="6918" max="6918" width="12.85546875" style="32" customWidth="1"/>
    <col min="6919" max="6920" width="8.7109375" style="32" customWidth="1"/>
    <col min="6921" max="6921" width="15.85546875" style="32" customWidth="1"/>
    <col min="6922" max="6922" width="8.140625" style="32" customWidth="1"/>
    <col min="6923" max="6923" width="17.7109375" style="32" customWidth="1"/>
    <col min="6924" max="6924" width="18.7109375" style="32" customWidth="1"/>
    <col min="6925" max="6925" width="11.5703125" style="32" customWidth="1"/>
    <col min="6926" max="7168" width="8.85546875" style="32"/>
    <col min="7169" max="7169" width="7.7109375" style="32" customWidth="1"/>
    <col min="7170" max="7170" width="0" style="32" hidden="1" customWidth="1"/>
    <col min="7171" max="7171" width="13.5703125" style="32" customWidth="1"/>
    <col min="7172" max="7172" width="14.28515625" style="32" customWidth="1"/>
    <col min="7173" max="7173" width="49.28515625" style="32" customWidth="1"/>
    <col min="7174" max="7174" width="12.85546875" style="32" customWidth="1"/>
    <col min="7175" max="7176" width="8.7109375" style="32" customWidth="1"/>
    <col min="7177" max="7177" width="15.85546875" style="32" customWidth="1"/>
    <col min="7178" max="7178" width="8.140625" style="32" customWidth="1"/>
    <col min="7179" max="7179" width="17.7109375" style="32" customWidth="1"/>
    <col min="7180" max="7180" width="18.7109375" style="32" customWidth="1"/>
    <col min="7181" max="7181" width="11.5703125" style="32" customWidth="1"/>
    <col min="7182" max="7424" width="8.85546875" style="32"/>
    <col min="7425" max="7425" width="7.7109375" style="32" customWidth="1"/>
    <col min="7426" max="7426" width="0" style="32" hidden="1" customWidth="1"/>
    <col min="7427" max="7427" width="13.5703125" style="32" customWidth="1"/>
    <col min="7428" max="7428" width="14.28515625" style="32" customWidth="1"/>
    <col min="7429" max="7429" width="49.28515625" style="32" customWidth="1"/>
    <col min="7430" max="7430" width="12.85546875" style="32" customWidth="1"/>
    <col min="7431" max="7432" width="8.7109375" style="32" customWidth="1"/>
    <col min="7433" max="7433" width="15.85546875" style="32" customWidth="1"/>
    <col min="7434" max="7434" width="8.140625" style="32" customWidth="1"/>
    <col min="7435" max="7435" width="17.7109375" style="32" customWidth="1"/>
    <col min="7436" max="7436" width="18.7109375" style="32" customWidth="1"/>
    <col min="7437" max="7437" width="11.5703125" style="32" customWidth="1"/>
    <col min="7438" max="7680" width="8.85546875" style="32"/>
    <col min="7681" max="7681" width="7.7109375" style="32" customWidth="1"/>
    <col min="7682" max="7682" width="0" style="32" hidden="1" customWidth="1"/>
    <col min="7683" max="7683" width="13.5703125" style="32" customWidth="1"/>
    <col min="7684" max="7684" width="14.28515625" style="32" customWidth="1"/>
    <col min="7685" max="7685" width="49.28515625" style="32" customWidth="1"/>
    <col min="7686" max="7686" width="12.85546875" style="32" customWidth="1"/>
    <col min="7687" max="7688" width="8.7109375" style="32" customWidth="1"/>
    <col min="7689" max="7689" width="15.85546875" style="32" customWidth="1"/>
    <col min="7690" max="7690" width="8.140625" style="32" customWidth="1"/>
    <col min="7691" max="7691" width="17.7109375" style="32" customWidth="1"/>
    <col min="7692" max="7692" width="18.7109375" style="32" customWidth="1"/>
    <col min="7693" max="7693" width="11.5703125" style="32" customWidth="1"/>
    <col min="7694" max="7936" width="8.85546875" style="32"/>
    <col min="7937" max="7937" width="7.7109375" style="32" customWidth="1"/>
    <col min="7938" max="7938" width="0" style="32" hidden="1" customWidth="1"/>
    <col min="7939" max="7939" width="13.5703125" style="32" customWidth="1"/>
    <col min="7940" max="7940" width="14.28515625" style="32" customWidth="1"/>
    <col min="7941" max="7941" width="49.28515625" style="32" customWidth="1"/>
    <col min="7942" max="7942" width="12.85546875" style="32" customWidth="1"/>
    <col min="7943" max="7944" width="8.7109375" style="32" customWidth="1"/>
    <col min="7945" max="7945" width="15.85546875" style="32" customWidth="1"/>
    <col min="7946" max="7946" width="8.140625" style="32" customWidth="1"/>
    <col min="7947" max="7947" width="17.7109375" style="32" customWidth="1"/>
    <col min="7948" max="7948" width="18.7109375" style="32" customWidth="1"/>
    <col min="7949" max="7949" width="11.5703125" style="32" customWidth="1"/>
    <col min="7950" max="8192" width="8.85546875" style="32"/>
    <col min="8193" max="8193" width="7.7109375" style="32" customWidth="1"/>
    <col min="8194" max="8194" width="0" style="32" hidden="1" customWidth="1"/>
    <col min="8195" max="8195" width="13.5703125" style="32" customWidth="1"/>
    <col min="8196" max="8196" width="14.28515625" style="32" customWidth="1"/>
    <col min="8197" max="8197" width="49.28515625" style="32" customWidth="1"/>
    <col min="8198" max="8198" width="12.85546875" style="32" customWidth="1"/>
    <col min="8199" max="8200" width="8.7109375" style="32" customWidth="1"/>
    <col min="8201" max="8201" width="15.85546875" style="32" customWidth="1"/>
    <col min="8202" max="8202" width="8.140625" style="32" customWidth="1"/>
    <col min="8203" max="8203" width="17.7109375" style="32" customWidth="1"/>
    <col min="8204" max="8204" width="18.7109375" style="32" customWidth="1"/>
    <col min="8205" max="8205" width="11.5703125" style="32" customWidth="1"/>
    <col min="8206" max="8448" width="8.85546875" style="32"/>
    <col min="8449" max="8449" width="7.7109375" style="32" customWidth="1"/>
    <col min="8450" max="8450" width="0" style="32" hidden="1" customWidth="1"/>
    <col min="8451" max="8451" width="13.5703125" style="32" customWidth="1"/>
    <col min="8452" max="8452" width="14.28515625" style="32" customWidth="1"/>
    <col min="8453" max="8453" width="49.28515625" style="32" customWidth="1"/>
    <col min="8454" max="8454" width="12.85546875" style="32" customWidth="1"/>
    <col min="8455" max="8456" width="8.7109375" style="32" customWidth="1"/>
    <col min="8457" max="8457" width="15.85546875" style="32" customWidth="1"/>
    <col min="8458" max="8458" width="8.140625" style="32" customWidth="1"/>
    <col min="8459" max="8459" width="17.7109375" style="32" customWidth="1"/>
    <col min="8460" max="8460" width="18.7109375" style="32" customWidth="1"/>
    <col min="8461" max="8461" width="11.5703125" style="32" customWidth="1"/>
    <col min="8462" max="8704" width="8.85546875" style="32"/>
    <col min="8705" max="8705" width="7.7109375" style="32" customWidth="1"/>
    <col min="8706" max="8706" width="0" style="32" hidden="1" customWidth="1"/>
    <col min="8707" max="8707" width="13.5703125" style="32" customWidth="1"/>
    <col min="8708" max="8708" width="14.28515625" style="32" customWidth="1"/>
    <col min="8709" max="8709" width="49.28515625" style="32" customWidth="1"/>
    <col min="8710" max="8710" width="12.85546875" style="32" customWidth="1"/>
    <col min="8711" max="8712" width="8.7109375" style="32" customWidth="1"/>
    <col min="8713" max="8713" width="15.85546875" style="32" customWidth="1"/>
    <col min="8714" max="8714" width="8.140625" style="32" customWidth="1"/>
    <col min="8715" max="8715" width="17.7109375" style="32" customWidth="1"/>
    <col min="8716" max="8716" width="18.7109375" style="32" customWidth="1"/>
    <col min="8717" max="8717" width="11.5703125" style="32" customWidth="1"/>
    <col min="8718" max="8960" width="8.85546875" style="32"/>
    <col min="8961" max="8961" width="7.7109375" style="32" customWidth="1"/>
    <col min="8962" max="8962" width="0" style="32" hidden="1" customWidth="1"/>
    <col min="8963" max="8963" width="13.5703125" style="32" customWidth="1"/>
    <col min="8964" max="8964" width="14.28515625" style="32" customWidth="1"/>
    <col min="8965" max="8965" width="49.28515625" style="32" customWidth="1"/>
    <col min="8966" max="8966" width="12.85546875" style="32" customWidth="1"/>
    <col min="8967" max="8968" width="8.7109375" style="32" customWidth="1"/>
    <col min="8969" max="8969" width="15.85546875" style="32" customWidth="1"/>
    <col min="8970" max="8970" width="8.140625" style="32" customWidth="1"/>
    <col min="8971" max="8971" width="17.7109375" style="32" customWidth="1"/>
    <col min="8972" max="8972" width="18.7109375" style="32" customWidth="1"/>
    <col min="8973" max="8973" width="11.5703125" style="32" customWidth="1"/>
    <col min="8974" max="9216" width="8.85546875" style="32"/>
    <col min="9217" max="9217" width="7.7109375" style="32" customWidth="1"/>
    <col min="9218" max="9218" width="0" style="32" hidden="1" customWidth="1"/>
    <col min="9219" max="9219" width="13.5703125" style="32" customWidth="1"/>
    <col min="9220" max="9220" width="14.28515625" style="32" customWidth="1"/>
    <col min="9221" max="9221" width="49.28515625" style="32" customWidth="1"/>
    <col min="9222" max="9222" width="12.85546875" style="32" customWidth="1"/>
    <col min="9223" max="9224" width="8.7109375" style="32" customWidth="1"/>
    <col min="9225" max="9225" width="15.85546875" style="32" customWidth="1"/>
    <col min="9226" max="9226" width="8.140625" style="32" customWidth="1"/>
    <col min="9227" max="9227" width="17.7109375" style="32" customWidth="1"/>
    <col min="9228" max="9228" width="18.7109375" style="32" customWidth="1"/>
    <col min="9229" max="9229" width="11.5703125" style="32" customWidth="1"/>
    <col min="9230" max="9472" width="8.85546875" style="32"/>
    <col min="9473" max="9473" width="7.7109375" style="32" customWidth="1"/>
    <col min="9474" max="9474" width="0" style="32" hidden="1" customWidth="1"/>
    <col min="9475" max="9475" width="13.5703125" style="32" customWidth="1"/>
    <col min="9476" max="9476" width="14.28515625" style="32" customWidth="1"/>
    <col min="9477" max="9477" width="49.28515625" style="32" customWidth="1"/>
    <col min="9478" max="9478" width="12.85546875" style="32" customWidth="1"/>
    <col min="9479" max="9480" width="8.7109375" style="32" customWidth="1"/>
    <col min="9481" max="9481" width="15.85546875" style="32" customWidth="1"/>
    <col min="9482" max="9482" width="8.140625" style="32" customWidth="1"/>
    <col min="9483" max="9483" width="17.7109375" style="32" customWidth="1"/>
    <col min="9484" max="9484" width="18.7109375" style="32" customWidth="1"/>
    <col min="9485" max="9485" width="11.5703125" style="32" customWidth="1"/>
    <col min="9486" max="9728" width="8.85546875" style="32"/>
    <col min="9729" max="9729" width="7.7109375" style="32" customWidth="1"/>
    <col min="9730" max="9730" width="0" style="32" hidden="1" customWidth="1"/>
    <col min="9731" max="9731" width="13.5703125" style="32" customWidth="1"/>
    <col min="9732" max="9732" width="14.28515625" style="32" customWidth="1"/>
    <col min="9733" max="9733" width="49.28515625" style="32" customWidth="1"/>
    <col min="9734" max="9734" width="12.85546875" style="32" customWidth="1"/>
    <col min="9735" max="9736" width="8.7109375" style="32" customWidth="1"/>
    <col min="9737" max="9737" width="15.85546875" style="32" customWidth="1"/>
    <col min="9738" max="9738" width="8.140625" style="32" customWidth="1"/>
    <col min="9739" max="9739" width="17.7109375" style="32" customWidth="1"/>
    <col min="9740" max="9740" width="18.7109375" style="32" customWidth="1"/>
    <col min="9741" max="9741" width="11.5703125" style="32" customWidth="1"/>
    <col min="9742" max="9984" width="8.85546875" style="32"/>
    <col min="9985" max="9985" width="7.7109375" style="32" customWidth="1"/>
    <col min="9986" max="9986" width="0" style="32" hidden="1" customWidth="1"/>
    <col min="9987" max="9987" width="13.5703125" style="32" customWidth="1"/>
    <col min="9988" max="9988" width="14.28515625" style="32" customWidth="1"/>
    <col min="9989" max="9989" width="49.28515625" style="32" customWidth="1"/>
    <col min="9990" max="9990" width="12.85546875" style="32" customWidth="1"/>
    <col min="9991" max="9992" width="8.7109375" style="32" customWidth="1"/>
    <col min="9993" max="9993" width="15.85546875" style="32" customWidth="1"/>
    <col min="9994" max="9994" width="8.140625" style="32" customWidth="1"/>
    <col min="9995" max="9995" width="17.7109375" style="32" customWidth="1"/>
    <col min="9996" max="9996" width="18.7109375" style="32" customWidth="1"/>
    <col min="9997" max="9997" width="11.5703125" style="32" customWidth="1"/>
    <col min="9998" max="10240" width="8.85546875" style="32"/>
    <col min="10241" max="10241" width="7.7109375" style="32" customWidth="1"/>
    <col min="10242" max="10242" width="0" style="32" hidden="1" customWidth="1"/>
    <col min="10243" max="10243" width="13.5703125" style="32" customWidth="1"/>
    <col min="10244" max="10244" width="14.28515625" style="32" customWidth="1"/>
    <col min="10245" max="10245" width="49.28515625" style="32" customWidth="1"/>
    <col min="10246" max="10246" width="12.85546875" style="32" customWidth="1"/>
    <col min="10247" max="10248" width="8.7109375" style="32" customWidth="1"/>
    <col min="10249" max="10249" width="15.85546875" style="32" customWidth="1"/>
    <col min="10250" max="10250" width="8.140625" style="32" customWidth="1"/>
    <col min="10251" max="10251" width="17.7109375" style="32" customWidth="1"/>
    <col min="10252" max="10252" width="18.7109375" style="32" customWidth="1"/>
    <col min="10253" max="10253" width="11.5703125" style="32" customWidth="1"/>
    <col min="10254" max="10496" width="8.85546875" style="32"/>
    <col min="10497" max="10497" width="7.7109375" style="32" customWidth="1"/>
    <col min="10498" max="10498" width="0" style="32" hidden="1" customWidth="1"/>
    <col min="10499" max="10499" width="13.5703125" style="32" customWidth="1"/>
    <col min="10500" max="10500" width="14.28515625" style="32" customWidth="1"/>
    <col min="10501" max="10501" width="49.28515625" style="32" customWidth="1"/>
    <col min="10502" max="10502" width="12.85546875" style="32" customWidth="1"/>
    <col min="10503" max="10504" width="8.7109375" style="32" customWidth="1"/>
    <col min="10505" max="10505" width="15.85546875" style="32" customWidth="1"/>
    <col min="10506" max="10506" width="8.140625" style="32" customWidth="1"/>
    <col min="10507" max="10507" width="17.7109375" style="32" customWidth="1"/>
    <col min="10508" max="10508" width="18.7109375" style="32" customWidth="1"/>
    <col min="10509" max="10509" width="11.5703125" style="32" customWidth="1"/>
    <col min="10510" max="10752" width="8.85546875" style="32"/>
    <col min="10753" max="10753" width="7.7109375" style="32" customWidth="1"/>
    <col min="10754" max="10754" width="0" style="32" hidden="1" customWidth="1"/>
    <col min="10755" max="10755" width="13.5703125" style="32" customWidth="1"/>
    <col min="10756" max="10756" width="14.28515625" style="32" customWidth="1"/>
    <col min="10757" max="10757" width="49.28515625" style="32" customWidth="1"/>
    <col min="10758" max="10758" width="12.85546875" style="32" customWidth="1"/>
    <col min="10759" max="10760" width="8.7109375" style="32" customWidth="1"/>
    <col min="10761" max="10761" width="15.85546875" style="32" customWidth="1"/>
    <col min="10762" max="10762" width="8.140625" style="32" customWidth="1"/>
    <col min="10763" max="10763" width="17.7109375" style="32" customWidth="1"/>
    <col min="10764" max="10764" width="18.7109375" style="32" customWidth="1"/>
    <col min="10765" max="10765" width="11.5703125" style="32" customWidth="1"/>
    <col min="10766" max="11008" width="8.85546875" style="32"/>
    <col min="11009" max="11009" width="7.7109375" style="32" customWidth="1"/>
    <col min="11010" max="11010" width="0" style="32" hidden="1" customWidth="1"/>
    <col min="11011" max="11011" width="13.5703125" style="32" customWidth="1"/>
    <col min="11012" max="11012" width="14.28515625" style="32" customWidth="1"/>
    <col min="11013" max="11013" width="49.28515625" style="32" customWidth="1"/>
    <col min="11014" max="11014" width="12.85546875" style="32" customWidth="1"/>
    <col min="11015" max="11016" width="8.7109375" style="32" customWidth="1"/>
    <col min="11017" max="11017" width="15.85546875" style="32" customWidth="1"/>
    <col min="11018" max="11018" width="8.140625" style="32" customWidth="1"/>
    <col min="11019" max="11019" width="17.7109375" style="32" customWidth="1"/>
    <col min="11020" max="11020" width="18.7109375" style="32" customWidth="1"/>
    <col min="11021" max="11021" width="11.5703125" style="32" customWidth="1"/>
    <col min="11022" max="11264" width="8.85546875" style="32"/>
    <col min="11265" max="11265" width="7.7109375" style="32" customWidth="1"/>
    <col min="11266" max="11266" width="0" style="32" hidden="1" customWidth="1"/>
    <col min="11267" max="11267" width="13.5703125" style="32" customWidth="1"/>
    <col min="11268" max="11268" width="14.28515625" style="32" customWidth="1"/>
    <col min="11269" max="11269" width="49.28515625" style="32" customWidth="1"/>
    <col min="11270" max="11270" width="12.85546875" style="32" customWidth="1"/>
    <col min="11271" max="11272" width="8.7109375" style="32" customWidth="1"/>
    <col min="11273" max="11273" width="15.85546875" style="32" customWidth="1"/>
    <col min="11274" max="11274" width="8.140625" style="32" customWidth="1"/>
    <col min="11275" max="11275" width="17.7109375" style="32" customWidth="1"/>
    <col min="11276" max="11276" width="18.7109375" style="32" customWidth="1"/>
    <col min="11277" max="11277" width="11.5703125" style="32" customWidth="1"/>
    <col min="11278" max="11520" width="8.85546875" style="32"/>
    <col min="11521" max="11521" width="7.7109375" style="32" customWidth="1"/>
    <col min="11522" max="11522" width="0" style="32" hidden="1" customWidth="1"/>
    <col min="11523" max="11523" width="13.5703125" style="32" customWidth="1"/>
    <col min="11524" max="11524" width="14.28515625" style="32" customWidth="1"/>
    <col min="11525" max="11525" width="49.28515625" style="32" customWidth="1"/>
    <col min="11526" max="11526" width="12.85546875" style="32" customWidth="1"/>
    <col min="11527" max="11528" width="8.7109375" style="32" customWidth="1"/>
    <col min="11529" max="11529" width="15.85546875" style="32" customWidth="1"/>
    <col min="11530" max="11530" width="8.140625" style="32" customWidth="1"/>
    <col min="11531" max="11531" width="17.7109375" style="32" customWidth="1"/>
    <col min="11532" max="11532" width="18.7109375" style="32" customWidth="1"/>
    <col min="11533" max="11533" width="11.5703125" style="32" customWidth="1"/>
    <col min="11534" max="11776" width="8.85546875" style="32"/>
    <col min="11777" max="11777" width="7.7109375" style="32" customWidth="1"/>
    <col min="11778" max="11778" width="0" style="32" hidden="1" customWidth="1"/>
    <col min="11779" max="11779" width="13.5703125" style="32" customWidth="1"/>
    <col min="11780" max="11780" width="14.28515625" style="32" customWidth="1"/>
    <col min="11781" max="11781" width="49.28515625" style="32" customWidth="1"/>
    <col min="11782" max="11782" width="12.85546875" style="32" customWidth="1"/>
    <col min="11783" max="11784" width="8.7109375" style="32" customWidth="1"/>
    <col min="11785" max="11785" width="15.85546875" style="32" customWidth="1"/>
    <col min="11786" max="11786" width="8.140625" style="32" customWidth="1"/>
    <col min="11787" max="11787" width="17.7109375" style="32" customWidth="1"/>
    <col min="11788" max="11788" width="18.7109375" style="32" customWidth="1"/>
    <col min="11789" max="11789" width="11.5703125" style="32" customWidth="1"/>
    <col min="11790" max="12032" width="8.85546875" style="32"/>
    <col min="12033" max="12033" width="7.7109375" style="32" customWidth="1"/>
    <col min="12034" max="12034" width="0" style="32" hidden="1" customWidth="1"/>
    <col min="12035" max="12035" width="13.5703125" style="32" customWidth="1"/>
    <col min="12036" max="12036" width="14.28515625" style="32" customWidth="1"/>
    <col min="12037" max="12037" width="49.28515625" style="32" customWidth="1"/>
    <col min="12038" max="12038" width="12.85546875" style="32" customWidth="1"/>
    <col min="12039" max="12040" width="8.7109375" style="32" customWidth="1"/>
    <col min="12041" max="12041" width="15.85546875" style="32" customWidth="1"/>
    <col min="12042" max="12042" width="8.140625" style="32" customWidth="1"/>
    <col min="12043" max="12043" width="17.7109375" style="32" customWidth="1"/>
    <col min="12044" max="12044" width="18.7109375" style="32" customWidth="1"/>
    <col min="12045" max="12045" width="11.5703125" style="32" customWidth="1"/>
    <col min="12046" max="12288" width="8.85546875" style="32"/>
    <col min="12289" max="12289" width="7.7109375" style="32" customWidth="1"/>
    <col min="12290" max="12290" width="0" style="32" hidden="1" customWidth="1"/>
    <col min="12291" max="12291" width="13.5703125" style="32" customWidth="1"/>
    <col min="12292" max="12292" width="14.28515625" style="32" customWidth="1"/>
    <col min="12293" max="12293" width="49.28515625" style="32" customWidth="1"/>
    <col min="12294" max="12294" width="12.85546875" style="32" customWidth="1"/>
    <col min="12295" max="12296" width="8.7109375" style="32" customWidth="1"/>
    <col min="12297" max="12297" width="15.85546875" style="32" customWidth="1"/>
    <col min="12298" max="12298" width="8.140625" style="32" customWidth="1"/>
    <col min="12299" max="12299" width="17.7109375" style="32" customWidth="1"/>
    <col min="12300" max="12300" width="18.7109375" style="32" customWidth="1"/>
    <col min="12301" max="12301" width="11.5703125" style="32" customWidth="1"/>
    <col min="12302" max="12544" width="8.85546875" style="32"/>
    <col min="12545" max="12545" width="7.7109375" style="32" customWidth="1"/>
    <col min="12546" max="12546" width="0" style="32" hidden="1" customWidth="1"/>
    <col min="12547" max="12547" width="13.5703125" style="32" customWidth="1"/>
    <col min="12548" max="12548" width="14.28515625" style="32" customWidth="1"/>
    <col min="12549" max="12549" width="49.28515625" style="32" customWidth="1"/>
    <col min="12550" max="12550" width="12.85546875" style="32" customWidth="1"/>
    <col min="12551" max="12552" width="8.7109375" style="32" customWidth="1"/>
    <col min="12553" max="12553" width="15.85546875" style="32" customWidth="1"/>
    <col min="12554" max="12554" width="8.140625" style="32" customWidth="1"/>
    <col min="12555" max="12555" width="17.7109375" style="32" customWidth="1"/>
    <col min="12556" max="12556" width="18.7109375" style="32" customWidth="1"/>
    <col min="12557" max="12557" width="11.5703125" style="32" customWidth="1"/>
    <col min="12558" max="12800" width="8.85546875" style="32"/>
    <col min="12801" max="12801" width="7.7109375" style="32" customWidth="1"/>
    <col min="12802" max="12802" width="0" style="32" hidden="1" customWidth="1"/>
    <col min="12803" max="12803" width="13.5703125" style="32" customWidth="1"/>
    <col min="12804" max="12804" width="14.28515625" style="32" customWidth="1"/>
    <col min="12805" max="12805" width="49.28515625" style="32" customWidth="1"/>
    <col min="12806" max="12806" width="12.85546875" style="32" customWidth="1"/>
    <col min="12807" max="12808" width="8.7109375" style="32" customWidth="1"/>
    <col min="12809" max="12809" width="15.85546875" style="32" customWidth="1"/>
    <col min="12810" max="12810" width="8.140625" style="32" customWidth="1"/>
    <col min="12811" max="12811" width="17.7109375" style="32" customWidth="1"/>
    <col min="12812" max="12812" width="18.7109375" style="32" customWidth="1"/>
    <col min="12813" max="12813" width="11.5703125" style="32" customWidth="1"/>
    <col min="12814" max="13056" width="8.85546875" style="32"/>
    <col min="13057" max="13057" width="7.7109375" style="32" customWidth="1"/>
    <col min="13058" max="13058" width="0" style="32" hidden="1" customWidth="1"/>
    <col min="13059" max="13059" width="13.5703125" style="32" customWidth="1"/>
    <col min="13060" max="13060" width="14.28515625" style="32" customWidth="1"/>
    <col min="13061" max="13061" width="49.28515625" style="32" customWidth="1"/>
    <col min="13062" max="13062" width="12.85546875" style="32" customWidth="1"/>
    <col min="13063" max="13064" width="8.7109375" style="32" customWidth="1"/>
    <col min="13065" max="13065" width="15.85546875" style="32" customWidth="1"/>
    <col min="13066" max="13066" width="8.140625" style="32" customWidth="1"/>
    <col min="13067" max="13067" width="17.7109375" style="32" customWidth="1"/>
    <col min="13068" max="13068" width="18.7109375" style="32" customWidth="1"/>
    <col min="13069" max="13069" width="11.5703125" style="32" customWidth="1"/>
    <col min="13070" max="13312" width="8.85546875" style="32"/>
    <col min="13313" max="13313" width="7.7109375" style="32" customWidth="1"/>
    <col min="13314" max="13314" width="0" style="32" hidden="1" customWidth="1"/>
    <col min="13315" max="13315" width="13.5703125" style="32" customWidth="1"/>
    <col min="13316" max="13316" width="14.28515625" style="32" customWidth="1"/>
    <col min="13317" max="13317" width="49.28515625" style="32" customWidth="1"/>
    <col min="13318" max="13318" width="12.85546875" style="32" customWidth="1"/>
    <col min="13319" max="13320" width="8.7109375" style="32" customWidth="1"/>
    <col min="13321" max="13321" width="15.85546875" style="32" customWidth="1"/>
    <col min="13322" max="13322" width="8.140625" style="32" customWidth="1"/>
    <col min="13323" max="13323" width="17.7109375" style="32" customWidth="1"/>
    <col min="13324" max="13324" width="18.7109375" style="32" customWidth="1"/>
    <col min="13325" max="13325" width="11.5703125" style="32" customWidth="1"/>
    <col min="13326" max="13568" width="8.85546875" style="32"/>
    <col min="13569" max="13569" width="7.7109375" style="32" customWidth="1"/>
    <col min="13570" max="13570" width="0" style="32" hidden="1" customWidth="1"/>
    <col min="13571" max="13571" width="13.5703125" style="32" customWidth="1"/>
    <col min="13572" max="13572" width="14.28515625" style="32" customWidth="1"/>
    <col min="13573" max="13573" width="49.28515625" style="32" customWidth="1"/>
    <col min="13574" max="13574" width="12.85546875" style="32" customWidth="1"/>
    <col min="13575" max="13576" width="8.7109375" style="32" customWidth="1"/>
    <col min="13577" max="13577" width="15.85546875" style="32" customWidth="1"/>
    <col min="13578" max="13578" width="8.140625" style="32" customWidth="1"/>
    <col min="13579" max="13579" width="17.7109375" style="32" customWidth="1"/>
    <col min="13580" max="13580" width="18.7109375" style="32" customWidth="1"/>
    <col min="13581" max="13581" width="11.5703125" style="32" customWidth="1"/>
    <col min="13582" max="13824" width="8.85546875" style="32"/>
    <col min="13825" max="13825" width="7.7109375" style="32" customWidth="1"/>
    <col min="13826" max="13826" width="0" style="32" hidden="1" customWidth="1"/>
    <col min="13827" max="13827" width="13.5703125" style="32" customWidth="1"/>
    <col min="13828" max="13828" width="14.28515625" style="32" customWidth="1"/>
    <col min="13829" max="13829" width="49.28515625" style="32" customWidth="1"/>
    <col min="13830" max="13830" width="12.85546875" style="32" customWidth="1"/>
    <col min="13831" max="13832" width="8.7109375" style="32" customWidth="1"/>
    <col min="13833" max="13833" width="15.85546875" style="32" customWidth="1"/>
    <col min="13834" max="13834" width="8.140625" style="32" customWidth="1"/>
    <col min="13835" max="13835" width="17.7109375" style="32" customWidth="1"/>
    <col min="13836" max="13836" width="18.7109375" style="32" customWidth="1"/>
    <col min="13837" max="13837" width="11.5703125" style="32" customWidth="1"/>
    <col min="13838" max="14080" width="8.85546875" style="32"/>
    <col min="14081" max="14081" width="7.7109375" style="32" customWidth="1"/>
    <col min="14082" max="14082" width="0" style="32" hidden="1" customWidth="1"/>
    <col min="14083" max="14083" width="13.5703125" style="32" customWidth="1"/>
    <col min="14084" max="14084" width="14.28515625" style="32" customWidth="1"/>
    <col min="14085" max="14085" width="49.28515625" style="32" customWidth="1"/>
    <col min="14086" max="14086" width="12.85546875" style="32" customWidth="1"/>
    <col min="14087" max="14088" width="8.7109375" style="32" customWidth="1"/>
    <col min="14089" max="14089" width="15.85546875" style="32" customWidth="1"/>
    <col min="14090" max="14090" width="8.140625" style="32" customWidth="1"/>
    <col min="14091" max="14091" width="17.7109375" style="32" customWidth="1"/>
    <col min="14092" max="14092" width="18.7109375" style="32" customWidth="1"/>
    <col min="14093" max="14093" width="11.5703125" style="32" customWidth="1"/>
    <col min="14094" max="14336" width="8.85546875" style="32"/>
    <col min="14337" max="14337" width="7.7109375" style="32" customWidth="1"/>
    <col min="14338" max="14338" width="0" style="32" hidden="1" customWidth="1"/>
    <col min="14339" max="14339" width="13.5703125" style="32" customWidth="1"/>
    <col min="14340" max="14340" width="14.28515625" style="32" customWidth="1"/>
    <col min="14341" max="14341" width="49.28515625" style="32" customWidth="1"/>
    <col min="14342" max="14342" width="12.85546875" style="32" customWidth="1"/>
    <col min="14343" max="14344" width="8.7109375" style="32" customWidth="1"/>
    <col min="14345" max="14345" width="15.85546875" style="32" customWidth="1"/>
    <col min="14346" max="14346" width="8.140625" style="32" customWidth="1"/>
    <col min="14347" max="14347" width="17.7109375" style="32" customWidth="1"/>
    <col min="14348" max="14348" width="18.7109375" style="32" customWidth="1"/>
    <col min="14349" max="14349" width="11.5703125" style="32" customWidth="1"/>
    <col min="14350" max="14592" width="8.85546875" style="32"/>
    <col min="14593" max="14593" width="7.7109375" style="32" customWidth="1"/>
    <col min="14594" max="14594" width="0" style="32" hidden="1" customWidth="1"/>
    <col min="14595" max="14595" width="13.5703125" style="32" customWidth="1"/>
    <col min="14596" max="14596" width="14.28515625" style="32" customWidth="1"/>
    <col min="14597" max="14597" width="49.28515625" style="32" customWidth="1"/>
    <col min="14598" max="14598" width="12.85546875" style="32" customWidth="1"/>
    <col min="14599" max="14600" width="8.7109375" style="32" customWidth="1"/>
    <col min="14601" max="14601" width="15.85546875" style="32" customWidth="1"/>
    <col min="14602" max="14602" width="8.140625" style="32" customWidth="1"/>
    <col min="14603" max="14603" width="17.7109375" style="32" customWidth="1"/>
    <col min="14604" max="14604" width="18.7109375" style="32" customWidth="1"/>
    <col min="14605" max="14605" width="11.5703125" style="32" customWidth="1"/>
    <col min="14606" max="14848" width="8.85546875" style="32"/>
    <col min="14849" max="14849" width="7.7109375" style="32" customWidth="1"/>
    <col min="14850" max="14850" width="0" style="32" hidden="1" customWidth="1"/>
    <col min="14851" max="14851" width="13.5703125" style="32" customWidth="1"/>
    <col min="14852" max="14852" width="14.28515625" style="32" customWidth="1"/>
    <col min="14853" max="14853" width="49.28515625" style="32" customWidth="1"/>
    <col min="14854" max="14854" width="12.85546875" style="32" customWidth="1"/>
    <col min="14855" max="14856" width="8.7109375" style="32" customWidth="1"/>
    <col min="14857" max="14857" width="15.85546875" style="32" customWidth="1"/>
    <col min="14858" max="14858" width="8.140625" style="32" customWidth="1"/>
    <col min="14859" max="14859" width="17.7109375" style="32" customWidth="1"/>
    <col min="14860" max="14860" width="18.7109375" style="32" customWidth="1"/>
    <col min="14861" max="14861" width="11.5703125" style="32" customWidth="1"/>
    <col min="14862" max="15104" width="8.85546875" style="32"/>
    <col min="15105" max="15105" width="7.7109375" style="32" customWidth="1"/>
    <col min="15106" max="15106" width="0" style="32" hidden="1" customWidth="1"/>
    <col min="15107" max="15107" width="13.5703125" style="32" customWidth="1"/>
    <col min="15108" max="15108" width="14.28515625" style="32" customWidth="1"/>
    <col min="15109" max="15109" width="49.28515625" style="32" customWidth="1"/>
    <col min="15110" max="15110" width="12.85546875" style="32" customWidth="1"/>
    <col min="15111" max="15112" width="8.7109375" style="32" customWidth="1"/>
    <col min="15113" max="15113" width="15.85546875" style="32" customWidth="1"/>
    <col min="15114" max="15114" width="8.140625" style="32" customWidth="1"/>
    <col min="15115" max="15115" width="17.7109375" style="32" customWidth="1"/>
    <col min="15116" max="15116" width="18.7109375" style="32" customWidth="1"/>
    <col min="15117" max="15117" width="11.5703125" style="32" customWidth="1"/>
    <col min="15118" max="15360" width="8.85546875" style="32"/>
    <col min="15361" max="15361" width="7.7109375" style="32" customWidth="1"/>
    <col min="15362" max="15362" width="0" style="32" hidden="1" customWidth="1"/>
    <col min="15363" max="15363" width="13.5703125" style="32" customWidth="1"/>
    <col min="15364" max="15364" width="14.28515625" style="32" customWidth="1"/>
    <col min="15365" max="15365" width="49.28515625" style="32" customWidth="1"/>
    <col min="15366" max="15366" width="12.85546875" style="32" customWidth="1"/>
    <col min="15367" max="15368" width="8.7109375" style="32" customWidth="1"/>
    <col min="15369" max="15369" width="15.85546875" style="32" customWidth="1"/>
    <col min="15370" max="15370" width="8.140625" style="32" customWidth="1"/>
    <col min="15371" max="15371" width="17.7109375" style="32" customWidth="1"/>
    <col min="15372" max="15372" width="18.7109375" style="32" customWidth="1"/>
    <col min="15373" max="15373" width="11.5703125" style="32" customWidth="1"/>
    <col min="15374" max="15616" width="8.85546875" style="32"/>
    <col min="15617" max="15617" width="7.7109375" style="32" customWidth="1"/>
    <col min="15618" max="15618" width="0" style="32" hidden="1" customWidth="1"/>
    <col min="15619" max="15619" width="13.5703125" style="32" customWidth="1"/>
    <col min="15620" max="15620" width="14.28515625" style="32" customWidth="1"/>
    <col min="15621" max="15621" width="49.28515625" style="32" customWidth="1"/>
    <col min="15622" max="15622" width="12.85546875" style="32" customWidth="1"/>
    <col min="15623" max="15624" width="8.7109375" style="32" customWidth="1"/>
    <col min="15625" max="15625" width="15.85546875" style="32" customWidth="1"/>
    <col min="15626" max="15626" width="8.140625" style="32" customWidth="1"/>
    <col min="15627" max="15627" width="17.7109375" style="32" customWidth="1"/>
    <col min="15628" max="15628" width="18.7109375" style="32" customWidth="1"/>
    <col min="15629" max="15629" width="11.5703125" style="32" customWidth="1"/>
    <col min="15630" max="15872" width="8.85546875" style="32"/>
    <col min="15873" max="15873" width="7.7109375" style="32" customWidth="1"/>
    <col min="15874" max="15874" width="0" style="32" hidden="1" customWidth="1"/>
    <col min="15875" max="15875" width="13.5703125" style="32" customWidth="1"/>
    <col min="15876" max="15876" width="14.28515625" style="32" customWidth="1"/>
    <col min="15877" max="15877" width="49.28515625" style="32" customWidth="1"/>
    <col min="15878" max="15878" width="12.85546875" style="32" customWidth="1"/>
    <col min="15879" max="15880" width="8.7109375" style="32" customWidth="1"/>
    <col min="15881" max="15881" width="15.85546875" style="32" customWidth="1"/>
    <col min="15882" max="15882" width="8.140625" style="32" customWidth="1"/>
    <col min="15883" max="15883" width="17.7109375" style="32" customWidth="1"/>
    <col min="15884" max="15884" width="18.7109375" style="32" customWidth="1"/>
    <col min="15885" max="15885" width="11.5703125" style="32" customWidth="1"/>
    <col min="15886" max="16128" width="8.85546875" style="32"/>
    <col min="16129" max="16129" width="7.7109375" style="32" customWidth="1"/>
    <col min="16130" max="16130" width="0" style="32" hidden="1" customWidth="1"/>
    <col min="16131" max="16131" width="13.5703125" style="32" customWidth="1"/>
    <col min="16132" max="16132" width="14.28515625" style="32" customWidth="1"/>
    <col min="16133" max="16133" width="49.28515625" style="32" customWidth="1"/>
    <col min="16134" max="16134" width="12.85546875" style="32" customWidth="1"/>
    <col min="16135" max="16136" width="8.7109375" style="32" customWidth="1"/>
    <col min="16137" max="16137" width="15.85546875" style="32" customWidth="1"/>
    <col min="16138" max="16138" width="8.140625" style="32" customWidth="1"/>
    <col min="16139" max="16139" width="17.7109375" style="32" customWidth="1"/>
    <col min="16140" max="16140" width="18.7109375" style="32" customWidth="1"/>
    <col min="16141" max="16141" width="11.5703125" style="32" customWidth="1"/>
    <col min="16142" max="16384" width="8.85546875" style="32"/>
  </cols>
  <sheetData>
    <row r="1" spans="1:18" s="2" customFormat="1" ht="18.75" x14ac:dyDescent="0.25">
      <c r="A1" s="1" t="s">
        <v>17</v>
      </c>
      <c r="B1" s="1"/>
      <c r="F1" s="68" t="s">
        <v>0</v>
      </c>
      <c r="G1" s="68"/>
      <c r="H1" s="68"/>
      <c r="I1" s="68"/>
      <c r="J1" s="68"/>
      <c r="K1" s="68"/>
      <c r="L1" s="68"/>
      <c r="M1" s="68"/>
      <c r="N1" s="3"/>
      <c r="O1" s="3"/>
    </row>
    <row r="2" spans="1:18" s="2" customFormat="1" ht="18.75" x14ac:dyDescent="0.25">
      <c r="A2" s="1" t="s">
        <v>18</v>
      </c>
      <c r="B2" s="4"/>
      <c r="F2" s="68" t="s">
        <v>1</v>
      </c>
      <c r="G2" s="68"/>
      <c r="H2" s="68"/>
      <c r="I2" s="68"/>
      <c r="J2" s="68"/>
      <c r="K2" s="68"/>
      <c r="L2" s="68"/>
      <c r="M2" s="68"/>
      <c r="N2" s="3"/>
      <c r="O2" s="3"/>
    </row>
    <row r="3" spans="1:18" s="6" customFormat="1" ht="18.75" x14ac:dyDescent="0.3">
      <c r="A3" s="69" t="s">
        <v>19</v>
      </c>
      <c r="B3" s="69"/>
      <c r="C3" s="69"/>
      <c r="D3" s="69"/>
      <c r="E3" s="69"/>
      <c r="F3" s="60"/>
      <c r="G3" s="60"/>
      <c r="H3" s="70"/>
      <c r="I3" s="70"/>
      <c r="J3" s="70"/>
      <c r="K3" s="70"/>
      <c r="L3" s="61"/>
    </row>
    <row r="4" spans="1:18" s="8" customFormat="1" ht="20.25" x14ac:dyDescent="0.3">
      <c r="A4" s="71" t="s">
        <v>2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"/>
      <c r="N4" s="7"/>
    </row>
    <row r="5" spans="1:18" s="8" customFormat="1" ht="20.25" x14ac:dyDescent="0.3">
      <c r="A5" s="67" t="s">
        <v>125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9"/>
      <c r="N5" s="10"/>
    </row>
    <row r="7" spans="1:18" s="16" customFormat="1" ht="49.5" x14ac:dyDescent="0.25">
      <c r="A7" s="11" t="s">
        <v>3</v>
      </c>
      <c r="B7" s="11"/>
      <c r="C7" s="11" t="s">
        <v>4</v>
      </c>
      <c r="D7" s="11" t="s">
        <v>5</v>
      </c>
      <c r="E7" s="11" t="s">
        <v>6</v>
      </c>
      <c r="F7" s="12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3" t="s">
        <v>13</v>
      </c>
      <c r="M7" s="13"/>
      <c r="N7" s="14"/>
      <c r="O7" s="14"/>
      <c r="P7" s="15"/>
      <c r="Q7" s="15"/>
      <c r="R7" s="15"/>
    </row>
    <row r="8" spans="1:18" x14ac:dyDescent="0.25">
      <c r="A8" s="27">
        <v>1</v>
      </c>
      <c r="B8" s="27"/>
      <c r="C8" s="28" t="s">
        <v>101</v>
      </c>
      <c r="D8" s="33">
        <v>42917</v>
      </c>
      <c r="E8" s="34" t="s">
        <v>21</v>
      </c>
      <c r="F8" s="34" t="s">
        <v>31</v>
      </c>
      <c r="G8" s="28" t="s">
        <v>40</v>
      </c>
      <c r="H8" s="29">
        <v>2017</v>
      </c>
      <c r="I8" s="35">
        <v>1800000</v>
      </c>
      <c r="J8" s="29">
        <v>1</v>
      </c>
      <c r="K8" s="35">
        <f t="shared" ref="K8:K27" si="0">I8*J8</f>
        <v>1800000</v>
      </c>
      <c r="L8" s="63" t="s">
        <v>97</v>
      </c>
      <c r="M8" s="29" t="s">
        <v>115</v>
      </c>
      <c r="N8" s="31"/>
      <c r="O8" s="31"/>
      <c r="P8" s="31"/>
      <c r="Q8" s="31"/>
      <c r="R8" s="31"/>
    </row>
    <row r="9" spans="1:18" x14ac:dyDescent="0.25">
      <c r="A9" s="27">
        <f>+A8+1</f>
        <v>2</v>
      </c>
      <c r="B9" s="27"/>
      <c r="C9" s="28" t="s">
        <v>98</v>
      </c>
      <c r="D9" s="33">
        <v>42936</v>
      </c>
      <c r="E9" s="34" t="s">
        <v>24</v>
      </c>
      <c r="F9" s="34" t="s">
        <v>32</v>
      </c>
      <c r="G9" s="28" t="s">
        <v>40</v>
      </c>
      <c r="H9" s="29">
        <v>2017</v>
      </c>
      <c r="I9" s="35">
        <v>2915000</v>
      </c>
      <c r="J9" s="29">
        <v>2</v>
      </c>
      <c r="K9" s="35">
        <f t="shared" si="0"/>
        <v>5830000</v>
      </c>
      <c r="L9" s="63" t="s">
        <v>97</v>
      </c>
      <c r="M9" s="29" t="s">
        <v>115</v>
      </c>
      <c r="N9" s="31"/>
      <c r="O9" s="31"/>
      <c r="P9" s="31"/>
      <c r="Q9" s="31"/>
      <c r="R9" s="31"/>
    </row>
    <row r="10" spans="1:18" x14ac:dyDescent="0.25">
      <c r="A10" s="27">
        <f t="shared" ref="A10:A36" si="1">+A9+1</f>
        <v>3</v>
      </c>
      <c r="B10" s="27"/>
      <c r="C10" s="28" t="s">
        <v>100</v>
      </c>
      <c r="D10" s="33">
        <v>42951</v>
      </c>
      <c r="E10" s="34" t="s">
        <v>27</v>
      </c>
      <c r="F10" s="34" t="s">
        <v>28</v>
      </c>
      <c r="G10" s="28" t="s">
        <v>40</v>
      </c>
      <c r="H10" s="29">
        <v>2017</v>
      </c>
      <c r="I10" s="35">
        <v>590000</v>
      </c>
      <c r="J10" s="29">
        <v>5</v>
      </c>
      <c r="K10" s="35">
        <f t="shared" si="0"/>
        <v>2950000</v>
      </c>
      <c r="L10" s="63" t="s">
        <v>97</v>
      </c>
      <c r="M10" s="29" t="s">
        <v>116</v>
      </c>
      <c r="N10" s="31"/>
      <c r="O10" s="31"/>
      <c r="P10" s="31"/>
      <c r="Q10" s="31"/>
      <c r="R10" s="31"/>
    </row>
    <row r="11" spans="1:18" x14ac:dyDescent="0.25">
      <c r="A11" s="27">
        <f t="shared" si="1"/>
        <v>4</v>
      </c>
      <c r="B11" s="27"/>
      <c r="C11" s="28" t="s">
        <v>100</v>
      </c>
      <c r="D11" s="33">
        <v>42951</v>
      </c>
      <c r="E11" s="34" t="s">
        <v>29</v>
      </c>
      <c r="F11" s="34" t="s">
        <v>30</v>
      </c>
      <c r="G11" s="28" t="s">
        <v>40</v>
      </c>
      <c r="H11" s="29">
        <v>2017</v>
      </c>
      <c r="I11" s="35">
        <v>980000</v>
      </c>
      <c r="J11" s="29">
        <v>5</v>
      </c>
      <c r="K11" s="35">
        <f t="shared" si="0"/>
        <v>4900000</v>
      </c>
      <c r="L11" s="63" t="s">
        <v>97</v>
      </c>
      <c r="M11" s="29" t="s">
        <v>116</v>
      </c>
      <c r="N11" s="31"/>
      <c r="O11" s="31"/>
      <c r="P11" s="31"/>
      <c r="Q11" s="31"/>
      <c r="R11" s="31"/>
    </row>
    <row r="12" spans="1:18" x14ac:dyDescent="0.25">
      <c r="A12" s="27">
        <f t="shared" si="1"/>
        <v>5</v>
      </c>
      <c r="B12" s="27"/>
      <c r="C12" s="28" t="s">
        <v>102</v>
      </c>
      <c r="D12" s="37">
        <v>42951</v>
      </c>
      <c r="E12" s="48" t="s">
        <v>34</v>
      </c>
      <c r="F12" s="34" t="s">
        <v>35</v>
      </c>
      <c r="G12" s="28" t="s">
        <v>40</v>
      </c>
      <c r="H12" s="29">
        <v>2017</v>
      </c>
      <c r="I12" s="35">
        <v>2310000</v>
      </c>
      <c r="J12" s="29">
        <v>1</v>
      </c>
      <c r="K12" s="35">
        <f t="shared" si="0"/>
        <v>2310000</v>
      </c>
      <c r="L12" s="63" t="s">
        <v>103</v>
      </c>
      <c r="M12" s="29" t="s">
        <v>116</v>
      </c>
      <c r="N12" s="31"/>
      <c r="O12" s="31"/>
      <c r="P12" s="31"/>
      <c r="Q12" s="31"/>
      <c r="R12" s="31"/>
    </row>
    <row r="13" spans="1:18" x14ac:dyDescent="0.25">
      <c r="A13" s="27">
        <f t="shared" si="1"/>
        <v>6</v>
      </c>
      <c r="B13" s="27"/>
      <c r="C13" s="28" t="s">
        <v>102</v>
      </c>
      <c r="D13" s="37">
        <v>42951</v>
      </c>
      <c r="E13" s="34" t="s">
        <v>38</v>
      </c>
      <c r="F13" s="34" t="s">
        <v>39</v>
      </c>
      <c r="G13" s="28" t="s">
        <v>40</v>
      </c>
      <c r="H13" s="29">
        <v>2017</v>
      </c>
      <c r="I13" s="35">
        <v>495000</v>
      </c>
      <c r="J13" s="29">
        <v>2</v>
      </c>
      <c r="K13" s="35">
        <f t="shared" si="0"/>
        <v>990000</v>
      </c>
      <c r="L13" s="63" t="s">
        <v>103</v>
      </c>
      <c r="M13" s="29" t="s">
        <v>116</v>
      </c>
      <c r="N13" s="31"/>
      <c r="O13" s="31"/>
      <c r="P13" s="31"/>
      <c r="Q13" s="31"/>
      <c r="R13" s="31"/>
    </row>
    <row r="14" spans="1:18" x14ac:dyDescent="0.25">
      <c r="A14" s="27">
        <f t="shared" si="1"/>
        <v>7</v>
      </c>
      <c r="B14" s="27"/>
      <c r="C14" s="28" t="s">
        <v>104</v>
      </c>
      <c r="D14" s="37">
        <v>42951</v>
      </c>
      <c r="E14" s="34" t="s">
        <v>36</v>
      </c>
      <c r="F14" s="34" t="s">
        <v>37</v>
      </c>
      <c r="G14" s="28" t="s">
        <v>40</v>
      </c>
      <c r="H14" s="29">
        <v>2017</v>
      </c>
      <c r="I14" s="35">
        <v>3245000</v>
      </c>
      <c r="J14" s="29">
        <v>1</v>
      </c>
      <c r="K14" s="35">
        <f t="shared" si="0"/>
        <v>3245000</v>
      </c>
      <c r="L14" s="63" t="s">
        <v>97</v>
      </c>
      <c r="M14" s="29" t="s">
        <v>116</v>
      </c>
      <c r="N14" s="31"/>
      <c r="O14" s="31"/>
      <c r="P14" s="31"/>
      <c r="Q14" s="31"/>
      <c r="R14" s="31"/>
    </row>
    <row r="15" spans="1:18" x14ac:dyDescent="0.25">
      <c r="A15" s="27">
        <f t="shared" si="1"/>
        <v>8</v>
      </c>
      <c r="B15" s="27"/>
      <c r="C15" s="28" t="s">
        <v>105</v>
      </c>
      <c r="D15" s="37">
        <v>42951</v>
      </c>
      <c r="E15" s="34" t="s">
        <v>42</v>
      </c>
      <c r="F15" s="34" t="s">
        <v>43</v>
      </c>
      <c r="G15" s="28" t="s">
        <v>40</v>
      </c>
      <c r="H15" s="29">
        <v>2017</v>
      </c>
      <c r="I15" s="35">
        <v>890000</v>
      </c>
      <c r="J15" s="29">
        <v>2</v>
      </c>
      <c r="K15" s="35">
        <f t="shared" si="0"/>
        <v>1780000</v>
      </c>
      <c r="L15" s="63" t="s">
        <v>97</v>
      </c>
      <c r="M15" s="29" t="s">
        <v>116</v>
      </c>
      <c r="N15" s="31"/>
      <c r="O15" s="31"/>
      <c r="P15" s="31"/>
      <c r="Q15" s="31"/>
      <c r="R15" s="31"/>
    </row>
    <row r="16" spans="1:18" x14ac:dyDescent="0.25">
      <c r="A16" s="27">
        <f t="shared" si="1"/>
        <v>9</v>
      </c>
      <c r="B16" s="27"/>
      <c r="C16" s="28" t="s">
        <v>105</v>
      </c>
      <c r="D16" s="37">
        <v>42951</v>
      </c>
      <c r="E16" s="34" t="s">
        <v>44</v>
      </c>
      <c r="F16" s="34" t="s">
        <v>45</v>
      </c>
      <c r="G16" s="28" t="s">
        <v>40</v>
      </c>
      <c r="H16" s="29">
        <v>2017</v>
      </c>
      <c r="I16" s="35">
        <v>690000</v>
      </c>
      <c r="J16" s="29">
        <v>1</v>
      </c>
      <c r="K16" s="35">
        <f t="shared" si="0"/>
        <v>690000</v>
      </c>
      <c r="L16" s="63" t="s">
        <v>97</v>
      </c>
      <c r="M16" s="29" t="s">
        <v>116</v>
      </c>
      <c r="N16" s="31"/>
      <c r="O16" s="31"/>
      <c r="P16" s="31"/>
      <c r="Q16" s="31"/>
      <c r="R16" s="31"/>
    </row>
    <row r="17" spans="1:18" x14ac:dyDescent="0.25">
      <c r="A17" s="27">
        <f t="shared" si="1"/>
        <v>10</v>
      </c>
      <c r="B17" s="27"/>
      <c r="C17" s="28" t="s">
        <v>105</v>
      </c>
      <c r="D17" s="37">
        <v>42951</v>
      </c>
      <c r="E17" s="34" t="s">
        <v>46</v>
      </c>
      <c r="F17" s="34" t="s">
        <v>47</v>
      </c>
      <c r="G17" s="28" t="s">
        <v>40</v>
      </c>
      <c r="H17" s="29">
        <v>2017</v>
      </c>
      <c r="I17" s="35">
        <v>2800000</v>
      </c>
      <c r="J17" s="29">
        <v>1</v>
      </c>
      <c r="K17" s="35">
        <f t="shared" si="0"/>
        <v>2800000</v>
      </c>
      <c r="L17" s="63" t="s">
        <v>97</v>
      </c>
      <c r="M17" s="29" t="s">
        <v>116</v>
      </c>
      <c r="N17" s="31"/>
      <c r="O17" s="31"/>
      <c r="P17" s="31"/>
      <c r="Q17" s="31"/>
      <c r="R17" s="31"/>
    </row>
    <row r="18" spans="1:18" x14ac:dyDescent="0.25">
      <c r="A18" s="27">
        <f t="shared" si="1"/>
        <v>11</v>
      </c>
      <c r="B18" s="27"/>
      <c r="C18" s="28" t="s">
        <v>105</v>
      </c>
      <c r="D18" s="37">
        <v>42951</v>
      </c>
      <c r="E18" s="34" t="s">
        <v>48</v>
      </c>
      <c r="F18" s="34" t="s">
        <v>49</v>
      </c>
      <c r="G18" s="28" t="s">
        <v>40</v>
      </c>
      <c r="H18" s="29">
        <v>2017</v>
      </c>
      <c r="I18" s="35">
        <v>2250000</v>
      </c>
      <c r="J18" s="29">
        <v>1</v>
      </c>
      <c r="K18" s="35">
        <f t="shared" si="0"/>
        <v>2250000</v>
      </c>
      <c r="L18" s="63" t="s">
        <v>97</v>
      </c>
      <c r="M18" s="29" t="s">
        <v>116</v>
      </c>
      <c r="N18" s="31"/>
      <c r="O18" s="31"/>
      <c r="P18" s="31"/>
      <c r="Q18" s="31"/>
      <c r="R18" s="31"/>
    </row>
    <row r="19" spans="1:18" x14ac:dyDescent="0.25">
      <c r="A19" s="27">
        <f t="shared" si="1"/>
        <v>12</v>
      </c>
      <c r="B19" s="27"/>
      <c r="C19" s="28" t="s">
        <v>105</v>
      </c>
      <c r="D19" s="37">
        <v>42951</v>
      </c>
      <c r="E19" s="34" t="s">
        <v>50</v>
      </c>
      <c r="F19" s="38" t="s">
        <v>51</v>
      </c>
      <c r="G19" s="28" t="s">
        <v>40</v>
      </c>
      <c r="H19" s="29">
        <v>2017</v>
      </c>
      <c r="I19" s="35">
        <v>1500000</v>
      </c>
      <c r="J19" s="28">
        <v>1</v>
      </c>
      <c r="K19" s="35">
        <f>I19*J19</f>
        <v>1500000</v>
      </c>
      <c r="L19" s="63" t="s">
        <v>97</v>
      </c>
      <c r="M19" s="29" t="s">
        <v>116</v>
      </c>
      <c r="N19" s="31"/>
      <c r="O19" s="31"/>
      <c r="P19" s="31"/>
      <c r="Q19" s="31"/>
      <c r="R19" s="31"/>
    </row>
    <row r="20" spans="1:18" x14ac:dyDescent="0.25">
      <c r="A20" s="27">
        <f t="shared" si="1"/>
        <v>13</v>
      </c>
      <c r="B20" s="27"/>
      <c r="C20" s="28" t="s">
        <v>105</v>
      </c>
      <c r="D20" s="37">
        <v>42951</v>
      </c>
      <c r="E20" s="34" t="s">
        <v>52</v>
      </c>
      <c r="F20" s="38" t="s">
        <v>53</v>
      </c>
      <c r="G20" s="28" t="s">
        <v>40</v>
      </c>
      <c r="H20" s="29">
        <v>2017</v>
      </c>
      <c r="I20" s="35">
        <v>4900000</v>
      </c>
      <c r="J20" s="28">
        <v>1</v>
      </c>
      <c r="K20" s="35">
        <f t="shared" si="0"/>
        <v>4900000</v>
      </c>
      <c r="L20" s="63" t="s">
        <v>97</v>
      </c>
      <c r="M20" s="29" t="s">
        <v>116</v>
      </c>
      <c r="N20" s="31"/>
      <c r="O20" s="31"/>
      <c r="P20" s="31"/>
      <c r="Q20" s="31"/>
      <c r="R20" s="31"/>
    </row>
    <row r="21" spans="1:18" x14ac:dyDescent="0.25">
      <c r="A21" s="27">
        <f t="shared" si="1"/>
        <v>14</v>
      </c>
      <c r="B21" s="27"/>
      <c r="C21" s="28" t="s">
        <v>123</v>
      </c>
      <c r="D21" s="33">
        <v>42952</v>
      </c>
      <c r="E21" s="34" t="s">
        <v>55</v>
      </c>
      <c r="F21" s="38" t="s">
        <v>56</v>
      </c>
      <c r="G21" s="28" t="s">
        <v>40</v>
      </c>
      <c r="H21" s="29">
        <v>2017</v>
      </c>
      <c r="I21" s="35">
        <v>8590000</v>
      </c>
      <c r="J21" s="28">
        <v>1</v>
      </c>
      <c r="K21" s="35">
        <f t="shared" si="0"/>
        <v>8590000</v>
      </c>
      <c r="L21" s="64" t="s">
        <v>103</v>
      </c>
      <c r="M21" s="29" t="s">
        <v>116</v>
      </c>
      <c r="N21" s="31" t="s">
        <v>106</v>
      </c>
      <c r="O21" s="31"/>
      <c r="P21" s="31"/>
      <c r="Q21" s="31"/>
      <c r="R21" s="31"/>
    </row>
    <row r="22" spans="1:18" x14ac:dyDescent="0.25">
      <c r="A22" s="27">
        <f t="shared" si="1"/>
        <v>15</v>
      </c>
      <c r="B22" s="27"/>
      <c r="C22" s="28" t="s">
        <v>107</v>
      </c>
      <c r="D22" s="33">
        <v>42979</v>
      </c>
      <c r="E22" s="34" t="s">
        <v>55</v>
      </c>
      <c r="F22" s="38" t="s">
        <v>56</v>
      </c>
      <c r="G22" s="28" t="s">
        <v>40</v>
      </c>
      <c r="H22" s="29">
        <v>2017</v>
      </c>
      <c r="I22" s="35">
        <v>8590000</v>
      </c>
      <c r="J22" s="28">
        <v>1</v>
      </c>
      <c r="K22" s="35">
        <f t="shared" si="0"/>
        <v>8590000</v>
      </c>
      <c r="L22" s="64" t="s">
        <v>108</v>
      </c>
      <c r="M22" s="29" t="s">
        <v>99</v>
      </c>
      <c r="N22" s="31"/>
      <c r="O22" s="31"/>
      <c r="P22" s="31"/>
      <c r="Q22" s="31"/>
      <c r="R22" s="31"/>
    </row>
    <row r="23" spans="1:18" x14ac:dyDescent="0.25">
      <c r="A23" s="27">
        <f t="shared" si="1"/>
        <v>16</v>
      </c>
      <c r="B23" s="27"/>
      <c r="C23" s="28" t="s">
        <v>109</v>
      </c>
      <c r="D23" s="37">
        <v>42993</v>
      </c>
      <c r="E23" s="34" t="s">
        <v>24</v>
      </c>
      <c r="F23" s="34" t="s">
        <v>32</v>
      </c>
      <c r="G23" s="28" t="s">
        <v>40</v>
      </c>
      <c r="H23" s="29">
        <v>2017</v>
      </c>
      <c r="I23" s="35">
        <v>2915000</v>
      </c>
      <c r="J23" s="28">
        <v>1</v>
      </c>
      <c r="K23" s="35">
        <f t="shared" si="0"/>
        <v>2915000</v>
      </c>
      <c r="L23" s="63" t="s">
        <v>97</v>
      </c>
      <c r="M23" s="29" t="s">
        <v>99</v>
      </c>
      <c r="N23" s="31" t="s">
        <v>124</v>
      </c>
      <c r="O23" s="31"/>
      <c r="P23" s="31"/>
      <c r="Q23" s="31"/>
      <c r="R23" s="31"/>
    </row>
    <row r="24" spans="1:18" x14ac:dyDescent="0.25">
      <c r="A24" s="27">
        <f t="shared" si="1"/>
        <v>17</v>
      </c>
      <c r="B24" s="27"/>
      <c r="C24" s="28" t="s">
        <v>109</v>
      </c>
      <c r="D24" s="37">
        <v>42993</v>
      </c>
      <c r="E24" s="34" t="s">
        <v>64</v>
      </c>
      <c r="F24" s="38" t="s">
        <v>65</v>
      </c>
      <c r="G24" s="28" t="s">
        <v>40</v>
      </c>
      <c r="H24" s="29">
        <v>2017</v>
      </c>
      <c r="I24" s="35">
        <v>2915000</v>
      </c>
      <c r="J24" s="28">
        <v>1</v>
      </c>
      <c r="K24" s="35">
        <f t="shared" si="0"/>
        <v>2915000</v>
      </c>
      <c r="L24" s="63" t="s">
        <v>97</v>
      </c>
      <c r="M24" s="29" t="s">
        <v>99</v>
      </c>
      <c r="N24" s="31"/>
      <c r="O24" s="31"/>
      <c r="P24" s="31"/>
      <c r="Q24" s="31"/>
      <c r="R24" s="31"/>
    </row>
    <row r="25" spans="1:18" x14ac:dyDescent="0.25">
      <c r="A25" s="27">
        <f t="shared" si="1"/>
        <v>18</v>
      </c>
      <c r="B25" s="52"/>
      <c r="C25" s="28" t="s">
        <v>109</v>
      </c>
      <c r="D25" s="37">
        <v>42993</v>
      </c>
      <c r="E25" s="34" t="s">
        <v>66</v>
      </c>
      <c r="F25" s="53" t="s">
        <v>67</v>
      </c>
      <c r="G25" s="28" t="s">
        <v>40</v>
      </c>
      <c r="H25" s="29">
        <v>2017</v>
      </c>
      <c r="I25" s="35">
        <v>1782000</v>
      </c>
      <c r="J25" s="28">
        <v>1</v>
      </c>
      <c r="K25" s="35">
        <f t="shared" si="0"/>
        <v>1782000</v>
      </c>
      <c r="L25" s="63" t="s">
        <v>97</v>
      </c>
      <c r="M25" s="29" t="s">
        <v>99</v>
      </c>
      <c r="N25" s="31"/>
      <c r="O25" s="31"/>
      <c r="P25" s="31"/>
      <c r="Q25" s="31"/>
      <c r="R25" s="31"/>
    </row>
    <row r="26" spans="1:18" x14ac:dyDescent="0.25">
      <c r="A26" s="27">
        <f t="shared" si="1"/>
        <v>19</v>
      </c>
      <c r="B26" s="52"/>
      <c r="C26" s="29" t="s">
        <v>110</v>
      </c>
      <c r="D26" s="54">
        <v>42993</v>
      </c>
      <c r="E26" s="34" t="s">
        <v>29</v>
      </c>
      <c r="F26" s="34" t="s">
        <v>30</v>
      </c>
      <c r="G26" s="28" t="s">
        <v>40</v>
      </c>
      <c r="H26" s="29">
        <v>2017</v>
      </c>
      <c r="I26" s="35">
        <v>968000</v>
      </c>
      <c r="J26" s="28">
        <v>2</v>
      </c>
      <c r="K26" s="35">
        <f t="shared" si="0"/>
        <v>1936000</v>
      </c>
      <c r="L26" s="63" t="s">
        <v>97</v>
      </c>
      <c r="M26" s="29" t="s">
        <v>99</v>
      </c>
      <c r="N26" s="31" t="s">
        <v>124</v>
      </c>
      <c r="O26" s="31"/>
      <c r="P26" s="31"/>
      <c r="Q26" s="31"/>
      <c r="R26" s="31"/>
    </row>
    <row r="27" spans="1:18" x14ac:dyDescent="0.25">
      <c r="A27" s="27">
        <f t="shared" si="1"/>
        <v>20</v>
      </c>
      <c r="B27" s="52"/>
      <c r="C27" s="29" t="s">
        <v>110</v>
      </c>
      <c r="D27" s="54">
        <v>42993</v>
      </c>
      <c r="E27" s="34" t="s">
        <v>69</v>
      </c>
      <c r="F27" s="38" t="s">
        <v>70</v>
      </c>
      <c r="G27" s="28" t="s">
        <v>40</v>
      </c>
      <c r="H27" s="29">
        <v>2017</v>
      </c>
      <c r="I27" s="35">
        <v>506000</v>
      </c>
      <c r="J27" s="28">
        <v>2</v>
      </c>
      <c r="K27" s="35">
        <f t="shared" si="0"/>
        <v>1012000</v>
      </c>
      <c r="L27" s="63" t="s">
        <v>97</v>
      </c>
      <c r="M27" s="29" t="s">
        <v>99</v>
      </c>
      <c r="N27" s="31"/>
      <c r="O27" s="31"/>
      <c r="P27" s="31"/>
      <c r="Q27" s="31"/>
      <c r="R27" s="31"/>
    </row>
    <row r="28" spans="1:18" x14ac:dyDescent="0.25">
      <c r="A28" s="27">
        <f t="shared" si="1"/>
        <v>21</v>
      </c>
      <c r="B28" s="52"/>
      <c r="C28" s="29" t="s">
        <v>111</v>
      </c>
      <c r="D28" s="54">
        <v>42993</v>
      </c>
      <c r="E28" s="34" t="s">
        <v>64</v>
      </c>
      <c r="F28" s="38" t="s">
        <v>65</v>
      </c>
      <c r="G28" s="28" t="s">
        <v>40</v>
      </c>
      <c r="H28" s="29">
        <v>2017</v>
      </c>
      <c r="I28" s="56">
        <v>1782000</v>
      </c>
      <c r="J28" s="58">
        <v>1</v>
      </c>
      <c r="K28" s="56">
        <f>I28*J28</f>
        <v>1782000</v>
      </c>
      <c r="L28" s="64" t="s">
        <v>97</v>
      </c>
      <c r="M28" s="29" t="s">
        <v>99</v>
      </c>
      <c r="N28" s="31" t="s">
        <v>124</v>
      </c>
      <c r="O28" s="31"/>
      <c r="P28" s="31"/>
      <c r="Q28" s="31"/>
      <c r="R28" s="31"/>
    </row>
    <row r="29" spans="1:18" x14ac:dyDescent="0.25">
      <c r="A29" s="27">
        <f t="shared" si="1"/>
        <v>22</v>
      </c>
      <c r="B29" s="52"/>
      <c r="C29" s="29" t="s">
        <v>112</v>
      </c>
      <c r="D29" s="54">
        <v>43004</v>
      </c>
      <c r="E29" s="24" t="s">
        <v>58</v>
      </c>
      <c r="F29" s="36" t="s">
        <v>59</v>
      </c>
      <c r="G29" s="29" t="s">
        <v>40</v>
      </c>
      <c r="H29" s="29">
        <v>2017</v>
      </c>
      <c r="I29" s="56">
        <v>588500</v>
      </c>
      <c r="J29" s="55">
        <v>100</v>
      </c>
      <c r="K29" s="56">
        <f>I29*J29</f>
        <v>58850000</v>
      </c>
      <c r="L29" s="64" t="s">
        <v>113</v>
      </c>
      <c r="M29" s="29" t="s">
        <v>99</v>
      </c>
      <c r="N29" s="31"/>
      <c r="O29" s="31"/>
      <c r="P29" s="31"/>
      <c r="Q29" s="31"/>
      <c r="R29" s="31"/>
    </row>
    <row r="30" spans="1:18" x14ac:dyDescent="0.25">
      <c r="A30" s="27">
        <f t="shared" si="1"/>
        <v>23</v>
      </c>
      <c r="B30" s="52"/>
      <c r="C30" s="29" t="s">
        <v>114</v>
      </c>
      <c r="D30" s="54">
        <v>43008</v>
      </c>
      <c r="E30" s="24" t="s">
        <v>58</v>
      </c>
      <c r="F30" s="36" t="s">
        <v>59</v>
      </c>
      <c r="G30" s="29" t="s">
        <v>40</v>
      </c>
      <c r="H30" s="29">
        <v>2017</v>
      </c>
      <c r="I30" s="56">
        <v>588500</v>
      </c>
      <c r="J30" s="55">
        <v>100</v>
      </c>
      <c r="K30" s="56">
        <f>I30*J30</f>
        <v>58850000</v>
      </c>
      <c r="L30" s="64" t="s">
        <v>113</v>
      </c>
      <c r="M30" s="29" t="s">
        <v>99</v>
      </c>
      <c r="N30" s="31"/>
      <c r="O30" s="31"/>
      <c r="P30" s="31"/>
      <c r="Q30" s="31"/>
      <c r="R30" s="31"/>
    </row>
    <row r="31" spans="1:18" x14ac:dyDescent="0.25">
      <c r="A31" s="27">
        <f t="shared" si="1"/>
        <v>24</v>
      </c>
      <c r="B31" s="52"/>
      <c r="C31" s="29" t="s">
        <v>117</v>
      </c>
      <c r="D31" s="54">
        <v>43032</v>
      </c>
      <c r="E31" s="49" t="s">
        <v>74</v>
      </c>
      <c r="F31" s="24" t="s">
        <v>75</v>
      </c>
      <c r="G31" s="29" t="s">
        <v>40</v>
      </c>
      <c r="H31" s="29">
        <v>2017</v>
      </c>
      <c r="I31" s="56">
        <v>4930000</v>
      </c>
      <c r="J31" s="55">
        <v>4</v>
      </c>
      <c r="K31" s="56">
        <f t="shared" ref="K31:K33" si="2">I31*J31</f>
        <v>19720000</v>
      </c>
      <c r="L31" s="64" t="s">
        <v>118</v>
      </c>
      <c r="M31" s="59" t="s">
        <v>87</v>
      </c>
      <c r="N31" s="31"/>
      <c r="O31" s="31"/>
      <c r="P31" s="31"/>
      <c r="Q31" s="31"/>
      <c r="R31" s="31"/>
    </row>
    <row r="32" spans="1:18" x14ac:dyDescent="0.25">
      <c r="A32" s="27">
        <f t="shared" si="1"/>
        <v>25</v>
      </c>
      <c r="B32" s="52"/>
      <c r="C32" s="29" t="s">
        <v>119</v>
      </c>
      <c r="D32" s="54">
        <v>43033</v>
      </c>
      <c r="E32" s="49" t="s">
        <v>74</v>
      </c>
      <c r="F32" s="36" t="s">
        <v>75</v>
      </c>
      <c r="G32" s="29" t="s">
        <v>40</v>
      </c>
      <c r="H32" s="29">
        <v>2017</v>
      </c>
      <c r="I32" s="56">
        <v>4930000</v>
      </c>
      <c r="J32" s="55">
        <v>1</v>
      </c>
      <c r="K32" s="56">
        <f t="shared" si="2"/>
        <v>4930000</v>
      </c>
      <c r="L32" s="64" t="s">
        <v>118</v>
      </c>
      <c r="M32" s="59" t="s">
        <v>87</v>
      </c>
      <c r="N32" s="31"/>
      <c r="O32" s="31"/>
      <c r="P32" s="31"/>
      <c r="Q32" s="31"/>
      <c r="R32" s="31"/>
    </row>
    <row r="33" spans="1:18" x14ac:dyDescent="0.25">
      <c r="A33" s="27">
        <f t="shared" si="1"/>
        <v>26</v>
      </c>
      <c r="B33" s="52"/>
      <c r="C33" s="29" t="s">
        <v>120</v>
      </c>
      <c r="D33" s="54">
        <v>43033</v>
      </c>
      <c r="E33" s="48" t="s">
        <v>77</v>
      </c>
      <c r="F33" s="36" t="s">
        <v>79</v>
      </c>
      <c r="G33" s="29" t="s">
        <v>40</v>
      </c>
      <c r="H33" s="29">
        <v>2017</v>
      </c>
      <c r="I33" s="56">
        <v>2950000</v>
      </c>
      <c r="J33" s="55">
        <v>5</v>
      </c>
      <c r="K33" s="57">
        <f t="shared" si="2"/>
        <v>14750000</v>
      </c>
      <c r="L33" s="64" t="s">
        <v>121</v>
      </c>
      <c r="M33" s="59" t="s">
        <v>87</v>
      </c>
      <c r="N33" s="31"/>
      <c r="O33" s="31"/>
      <c r="P33" s="31"/>
      <c r="Q33" s="31"/>
      <c r="R33" s="31"/>
    </row>
    <row r="34" spans="1:18" x14ac:dyDescent="0.25">
      <c r="A34" s="27">
        <f t="shared" si="1"/>
        <v>27</v>
      </c>
      <c r="B34" s="59"/>
      <c r="C34" s="29" t="s">
        <v>122</v>
      </c>
      <c r="D34" s="54">
        <v>43035</v>
      </c>
      <c r="E34" s="34" t="s">
        <v>81</v>
      </c>
      <c r="F34" s="51" t="s">
        <v>82</v>
      </c>
      <c r="G34" s="28" t="s">
        <v>40</v>
      </c>
      <c r="H34" s="29">
        <v>2017</v>
      </c>
      <c r="I34" s="35">
        <v>590000</v>
      </c>
      <c r="J34" s="28">
        <v>5</v>
      </c>
      <c r="K34" s="35">
        <f>J34*I34</f>
        <v>2950000</v>
      </c>
      <c r="L34" s="64" t="s">
        <v>97</v>
      </c>
      <c r="M34" s="59" t="s">
        <v>87</v>
      </c>
      <c r="N34" s="31"/>
      <c r="O34" s="31"/>
      <c r="P34" s="31"/>
      <c r="Q34" s="31"/>
      <c r="R34" s="31"/>
    </row>
    <row r="35" spans="1:18" x14ac:dyDescent="0.25">
      <c r="A35" s="27">
        <f t="shared" si="1"/>
        <v>28</v>
      </c>
      <c r="B35" s="52"/>
      <c r="C35" s="29" t="s">
        <v>122</v>
      </c>
      <c r="D35" s="54">
        <v>43035</v>
      </c>
      <c r="E35" s="50" t="s">
        <v>83</v>
      </c>
      <c r="F35" s="34" t="s">
        <v>85</v>
      </c>
      <c r="G35" s="28" t="s">
        <v>40</v>
      </c>
      <c r="H35" s="29">
        <v>2017</v>
      </c>
      <c r="I35" s="35">
        <v>490000</v>
      </c>
      <c r="J35" s="28">
        <v>4</v>
      </c>
      <c r="K35" s="35">
        <f t="shared" ref="K35:K36" si="3">J35*I35</f>
        <v>1960000</v>
      </c>
      <c r="L35" s="64" t="s">
        <v>97</v>
      </c>
      <c r="M35" s="59" t="s">
        <v>87</v>
      </c>
      <c r="N35" s="31"/>
      <c r="O35" s="31"/>
      <c r="P35" s="31"/>
      <c r="Q35" s="31"/>
      <c r="R35" s="31"/>
    </row>
    <row r="36" spans="1:18" x14ac:dyDescent="0.25">
      <c r="A36" s="27">
        <f t="shared" si="1"/>
        <v>29</v>
      </c>
      <c r="B36" s="52"/>
      <c r="C36" s="29" t="s">
        <v>122</v>
      </c>
      <c r="D36" s="54">
        <v>43035</v>
      </c>
      <c r="E36" s="50" t="s">
        <v>84</v>
      </c>
      <c r="F36" s="34" t="s">
        <v>86</v>
      </c>
      <c r="G36" s="28" t="s">
        <v>40</v>
      </c>
      <c r="H36" s="29">
        <v>2017</v>
      </c>
      <c r="I36" s="35">
        <v>950000</v>
      </c>
      <c r="J36" s="28">
        <v>2</v>
      </c>
      <c r="K36" s="35">
        <f t="shared" si="3"/>
        <v>1900000</v>
      </c>
      <c r="L36" s="64" t="s">
        <v>97</v>
      </c>
      <c r="M36" s="59" t="s">
        <v>87</v>
      </c>
      <c r="N36" s="31"/>
      <c r="O36" s="31"/>
      <c r="P36" s="31"/>
      <c r="Q36" s="31"/>
      <c r="R36" s="31"/>
    </row>
    <row r="37" spans="1:18" x14ac:dyDescent="0.25">
      <c r="H37" s="31"/>
      <c r="M37" s="31"/>
      <c r="N37" s="31"/>
      <c r="O37" s="31"/>
      <c r="P37" s="31"/>
      <c r="Q37" s="31"/>
      <c r="R37" s="31"/>
    </row>
    <row r="38" spans="1:18" x14ac:dyDescent="0.25">
      <c r="H38" s="31"/>
      <c r="M38" s="31"/>
      <c r="N38" s="31"/>
      <c r="O38" s="31"/>
      <c r="P38" s="31"/>
      <c r="Q38" s="31"/>
      <c r="R38" s="31"/>
    </row>
    <row r="39" spans="1:18" x14ac:dyDescent="0.25">
      <c r="H39" s="31"/>
      <c r="M39" s="31"/>
      <c r="N39" s="31"/>
      <c r="O39" s="31"/>
      <c r="P39" s="31"/>
      <c r="Q39" s="31"/>
      <c r="R39" s="31"/>
    </row>
    <row r="40" spans="1:18" x14ac:dyDescent="0.25">
      <c r="H40" s="31"/>
      <c r="M40" s="31"/>
      <c r="N40" s="31"/>
      <c r="O40" s="31"/>
      <c r="P40" s="31"/>
      <c r="Q40" s="31"/>
      <c r="R40" s="31"/>
    </row>
    <row r="41" spans="1:18" x14ac:dyDescent="0.25">
      <c r="H41" s="31"/>
      <c r="M41" s="31"/>
      <c r="N41" s="31"/>
      <c r="O41" s="31"/>
      <c r="P41" s="31"/>
      <c r="Q41" s="31"/>
      <c r="R41" s="31"/>
    </row>
    <row r="42" spans="1:18" x14ac:dyDescent="0.25">
      <c r="H42" s="31"/>
      <c r="M42" s="31"/>
      <c r="N42" s="31"/>
      <c r="O42" s="31"/>
      <c r="P42" s="31"/>
      <c r="Q42" s="31"/>
      <c r="R42" s="31"/>
    </row>
    <row r="43" spans="1:18" x14ac:dyDescent="0.25">
      <c r="H43" s="32"/>
    </row>
    <row r="44" spans="1:18" x14ac:dyDescent="0.25">
      <c r="H44" s="32"/>
    </row>
    <row r="45" spans="1:18" x14ac:dyDescent="0.25">
      <c r="H45" s="32"/>
    </row>
    <row r="46" spans="1:18" x14ac:dyDescent="0.25">
      <c r="H46" s="32"/>
    </row>
    <row r="47" spans="1:18" x14ac:dyDescent="0.25">
      <c r="H47" s="32"/>
    </row>
    <row r="48" spans="1:18" x14ac:dyDescent="0.25">
      <c r="H48" s="32"/>
    </row>
    <row r="49" spans="1:18" x14ac:dyDescent="0.25">
      <c r="H49" s="32"/>
    </row>
    <row r="50" spans="1:18" x14ac:dyDescent="0.25">
      <c r="H50" s="32"/>
    </row>
    <row r="51" spans="1:18" x14ac:dyDescent="0.25">
      <c r="H51" s="32"/>
    </row>
    <row r="52" spans="1:18" x14ac:dyDescent="0.25">
      <c r="H52" s="32"/>
    </row>
    <row r="53" spans="1:18" x14ac:dyDescent="0.25">
      <c r="H53" s="32"/>
    </row>
    <row r="54" spans="1:18" x14ac:dyDescent="0.25">
      <c r="H54" s="32"/>
    </row>
    <row r="55" spans="1:18" x14ac:dyDescent="0.25">
      <c r="H55" s="32"/>
    </row>
    <row r="56" spans="1:18" s="44" customFormat="1" x14ac:dyDescent="0.25">
      <c r="A56" s="32"/>
      <c r="B56" s="32"/>
      <c r="C56" s="26"/>
      <c r="D56" s="26"/>
      <c r="E56" s="26"/>
      <c r="H56" s="32"/>
      <c r="J56" s="45"/>
      <c r="K56" s="46"/>
      <c r="L56" s="66"/>
      <c r="M56" s="32"/>
      <c r="N56" s="32"/>
      <c r="O56" s="32"/>
      <c r="P56" s="32"/>
      <c r="Q56" s="32"/>
      <c r="R56" s="32"/>
    </row>
    <row r="57" spans="1:18" s="44" customFormat="1" x14ac:dyDescent="0.25">
      <c r="A57" s="32"/>
      <c r="B57" s="32"/>
      <c r="C57" s="26"/>
      <c r="D57" s="26"/>
      <c r="E57" s="26"/>
      <c r="H57" s="32"/>
      <c r="J57" s="45"/>
      <c r="K57" s="46"/>
      <c r="L57" s="66"/>
      <c r="M57" s="32"/>
      <c r="N57" s="32"/>
      <c r="O57" s="32"/>
      <c r="P57" s="32"/>
      <c r="Q57" s="32"/>
      <c r="R57" s="32"/>
    </row>
    <row r="58" spans="1:18" s="44" customFormat="1" x14ac:dyDescent="0.25">
      <c r="A58" s="32"/>
      <c r="B58" s="32"/>
      <c r="C58" s="26"/>
      <c r="D58" s="26"/>
      <c r="E58" s="26"/>
      <c r="H58" s="32"/>
      <c r="J58" s="45"/>
      <c r="K58" s="46"/>
      <c r="L58" s="66"/>
      <c r="M58" s="32"/>
      <c r="N58" s="32"/>
      <c r="O58" s="32"/>
      <c r="P58" s="32"/>
      <c r="Q58" s="32"/>
      <c r="R58" s="32"/>
    </row>
    <row r="59" spans="1:18" s="44" customFormat="1" x14ac:dyDescent="0.25">
      <c r="A59" s="32"/>
      <c r="B59" s="32"/>
      <c r="C59" s="26"/>
      <c r="D59" s="26"/>
      <c r="E59" s="26"/>
      <c r="H59" s="32"/>
      <c r="J59" s="45"/>
      <c r="K59" s="46"/>
      <c r="L59" s="66"/>
      <c r="M59" s="32"/>
      <c r="N59" s="32"/>
      <c r="O59" s="32"/>
      <c r="P59" s="32"/>
      <c r="Q59" s="32"/>
      <c r="R59" s="32"/>
    </row>
    <row r="60" spans="1:18" s="44" customFormat="1" x14ac:dyDescent="0.25">
      <c r="A60" s="32"/>
      <c r="B60" s="32"/>
      <c r="C60" s="26"/>
      <c r="D60" s="26"/>
      <c r="E60" s="26"/>
      <c r="H60" s="32"/>
      <c r="J60" s="45"/>
      <c r="K60" s="46"/>
      <c r="L60" s="66"/>
      <c r="M60" s="32"/>
      <c r="N60" s="32"/>
      <c r="O60" s="32"/>
      <c r="P60" s="32"/>
      <c r="Q60" s="32"/>
      <c r="R60" s="32"/>
    </row>
    <row r="61" spans="1:18" s="44" customFormat="1" x14ac:dyDescent="0.25">
      <c r="A61" s="32"/>
      <c r="B61" s="32"/>
      <c r="C61" s="26"/>
      <c r="D61" s="26"/>
      <c r="E61" s="26"/>
      <c r="H61" s="32"/>
      <c r="J61" s="45"/>
      <c r="K61" s="46"/>
      <c r="L61" s="66"/>
      <c r="M61" s="32"/>
      <c r="N61" s="32"/>
      <c r="O61" s="32"/>
      <c r="P61" s="32"/>
      <c r="Q61" s="32"/>
      <c r="R61" s="32"/>
    </row>
    <row r="62" spans="1:18" s="44" customFormat="1" x14ac:dyDescent="0.25">
      <c r="A62" s="32"/>
      <c r="B62" s="32"/>
      <c r="C62" s="26"/>
      <c r="D62" s="26"/>
      <c r="E62" s="26"/>
      <c r="H62" s="32"/>
      <c r="J62" s="45"/>
      <c r="K62" s="46"/>
      <c r="L62" s="66"/>
      <c r="M62" s="32"/>
      <c r="N62" s="32"/>
      <c r="O62" s="32"/>
      <c r="P62" s="32"/>
      <c r="Q62" s="32"/>
      <c r="R62" s="32"/>
    </row>
    <row r="63" spans="1:18" s="44" customFormat="1" x14ac:dyDescent="0.25">
      <c r="A63" s="32"/>
      <c r="B63" s="32"/>
      <c r="C63" s="26"/>
      <c r="D63" s="26"/>
      <c r="E63" s="26"/>
      <c r="H63" s="32"/>
      <c r="J63" s="45"/>
      <c r="K63" s="46"/>
      <c r="L63" s="66"/>
      <c r="M63" s="32"/>
      <c r="N63" s="32"/>
      <c r="O63" s="32"/>
      <c r="P63" s="32"/>
      <c r="Q63" s="32"/>
      <c r="R63" s="32"/>
    </row>
    <row r="64" spans="1:18" s="44" customFormat="1" x14ac:dyDescent="0.25">
      <c r="A64" s="32"/>
      <c r="B64" s="32"/>
      <c r="C64" s="26"/>
      <c r="D64" s="26"/>
      <c r="E64" s="26"/>
      <c r="H64" s="32"/>
      <c r="J64" s="45"/>
      <c r="K64" s="46"/>
      <c r="L64" s="66"/>
      <c r="M64" s="32"/>
      <c r="N64" s="32"/>
      <c r="O64" s="32"/>
      <c r="P64" s="32"/>
      <c r="Q64" s="32"/>
      <c r="R64" s="32"/>
    </row>
    <row r="65" spans="1:18" s="44" customFormat="1" x14ac:dyDescent="0.25">
      <c r="A65" s="32"/>
      <c r="B65" s="32"/>
      <c r="C65" s="26"/>
      <c r="D65" s="26"/>
      <c r="E65" s="26"/>
      <c r="H65" s="32"/>
      <c r="J65" s="45"/>
      <c r="K65" s="46"/>
      <c r="L65" s="66"/>
      <c r="M65" s="32"/>
      <c r="N65" s="32"/>
      <c r="O65" s="32"/>
      <c r="P65" s="32"/>
      <c r="Q65" s="32"/>
      <c r="R65" s="32"/>
    </row>
    <row r="66" spans="1:18" s="44" customFormat="1" x14ac:dyDescent="0.25">
      <c r="A66" s="32"/>
      <c r="B66" s="32"/>
      <c r="C66" s="26"/>
      <c r="D66" s="26"/>
      <c r="E66" s="26"/>
      <c r="H66" s="32"/>
      <c r="J66" s="45"/>
      <c r="K66" s="46"/>
      <c r="L66" s="66"/>
      <c r="M66" s="32"/>
      <c r="N66" s="32"/>
      <c r="O66" s="32"/>
      <c r="P66" s="32"/>
      <c r="Q66" s="32"/>
      <c r="R66" s="32"/>
    </row>
    <row r="67" spans="1:18" s="44" customFormat="1" x14ac:dyDescent="0.25">
      <c r="A67" s="32"/>
      <c r="B67" s="32"/>
      <c r="C67" s="26"/>
      <c r="D67" s="26"/>
      <c r="E67" s="26"/>
      <c r="H67" s="32"/>
      <c r="J67" s="45"/>
      <c r="K67" s="46"/>
      <c r="L67" s="66"/>
      <c r="M67" s="32"/>
      <c r="N67" s="32"/>
      <c r="O67" s="32"/>
      <c r="P67" s="32"/>
      <c r="Q67" s="32"/>
      <c r="R67" s="32"/>
    </row>
    <row r="68" spans="1:18" s="44" customFormat="1" x14ac:dyDescent="0.25">
      <c r="A68" s="32"/>
      <c r="B68" s="32"/>
      <c r="C68" s="26"/>
      <c r="D68" s="26"/>
      <c r="E68" s="26"/>
      <c r="H68" s="32"/>
      <c r="J68" s="45"/>
      <c r="K68" s="46"/>
      <c r="L68" s="66"/>
      <c r="M68" s="32"/>
      <c r="N68" s="32"/>
      <c r="O68" s="32"/>
      <c r="P68" s="32"/>
      <c r="Q68" s="32"/>
      <c r="R68" s="32"/>
    </row>
    <row r="69" spans="1:18" s="44" customFormat="1" x14ac:dyDescent="0.25">
      <c r="A69" s="32"/>
      <c r="B69" s="32"/>
      <c r="C69" s="26"/>
      <c r="D69" s="26"/>
      <c r="E69" s="26"/>
      <c r="H69" s="32"/>
      <c r="J69" s="45"/>
      <c r="K69" s="46"/>
      <c r="L69" s="66"/>
      <c r="M69" s="32"/>
      <c r="N69" s="32"/>
      <c r="O69" s="32"/>
      <c r="P69" s="32"/>
      <c r="Q69" s="32"/>
      <c r="R69" s="32"/>
    </row>
    <row r="70" spans="1:18" s="44" customFormat="1" x14ac:dyDescent="0.25">
      <c r="A70" s="32"/>
      <c r="B70" s="32"/>
      <c r="C70" s="26"/>
      <c r="D70" s="26"/>
      <c r="E70" s="26"/>
      <c r="H70" s="32"/>
      <c r="J70" s="45"/>
      <c r="K70" s="46"/>
      <c r="L70" s="66"/>
      <c r="M70" s="32"/>
      <c r="N70" s="32"/>
      <c r="O70" s="32"/>
      <c r="P70" s="32"/>
      <c r="Q70" s="32"/>
      <c r="R70" s="32"/>
    </row>
    <row r="71" spans="1:18" s="44" customFormat="1" x14ac:dyDescent="0.25">
      <c r="A71" s="32"/>
      <c r="B71" s="32"/>
      <c r="C71" s="26"/>
      <c r="D71" s="26"/>
      <c r="E71" s="26"/>
      <c r="H71" s="32"/>
      <c r="J71" s="45"/>
      <c r="K71" s="46"/>
      <c r="L71" s="66"/>
      <c r="M71" s="32"/>
      <c r="N71" s="32"/>
      <c r="O71" s="32"/>
      <c r="P71" s="32"/>
      <c r="Q71" s="32"/>
      <c r="R71" s="32"/>
    </row>
    <row r="72" spans="1:18" s="44" customFormat="1" x14ac:dyDescent="0.25">
      <c r="A72" s="32"/>
      <c r="B72" s="32"/>
      <c r="C72" s="26"/>
      <c r="D72" s="26"/>
      <c r="E72" s="26"/>
      <c r="H72" s="32"/>
      <c r="J72" s="45"/>
      <c r="K72" s="46"/>
      <c r="L72" s="66"/>
      <c r="M72" s="32"/>
      <c r="N72" s="32"/>
      <c r="O72" s="32"/>
      <c r="P72" s="32"/>
      <c r="Q72" s="32"/>
      <c r="R72" s="32"/>
    </row>
    <row r="73" spans="1:18" s="44" customFormat="1" x14ac:dyDescent="0.25">
      <c r="A73" s="32"/>
      <c r="B73" s="32"/>
      <c r="C73" s="26"/>
      <c r="D73" s="26"/>
      <c r="E73" s="26"/>
      <c r="H73" s="32"/>
      <c r="J73" s="45"/>
      <c r="K73" s="46"/>
      <c r="L73" s="66"/>
      <c r="M73" s="32"/>
      <c r="N73" s="32"/>
      <c r="O73" s="32"/>
      <c r="P73" s="32"/>
      <c r="Q73" s="32"/>
      <c r="R73" s="32"/>
    </row>
  </sheetData>
  <mergeCells count="6">
    <mergeCell ref="A5:L5"/>
    <mergeCell ref="F1:M1"/>
    <mergeCell ref="F2:M2"/>
    <mergeCell ref="A3:E3"/>
    <mergeCell ref="H3:K3"/>
    <mergeCell ref="A4:L4"/>
  </mergeCells>
  <pageMargins left="0.94" right="0.17" top="0.44" bottom="0.5" header="0.3" footer="0.18"/>
  <pageSetup paperSize="8" scale="93" fitToHeight="0" orientation="landscape" r:id="rId1"/>
  <headerFooter alignWithMargins="0">
    <oddFooter>&amp;CTrang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MAU</vt:lpstr>
      <vt:lpstr>MAU (2)</vt:lpstr>
      <vt:lpstr>Sheet1</vt:lpstr>
      <vt:lpstr>nhap</vt:lpstr>
      <vt:lpstr>MAU!Print_Titles</vt:lpstr>
      <vt:lpstr>'MAU (2)'!Print_Titles</vt:lpstr>
      <vt:lpstr>'MAU (2)'!xuat</vt:lpstr>
      <vt:lpstr>xuat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TTBT</cp:lastModifiedBy>
  <cp:lastPrinted>2017-12-12T01:41:06Z</cp:lastPrinted>
  <dcterms:created xsi:type="dcterms:W3CDTF">2017-11-02T01:31:49Z</dcterms:created>
  <dcterms:modified xsi:type="dcterms:W3CDTF">2017-12-12T06:50:12Z</dcterms:modified>
</cp:coreProperties>
</file>